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<sst xmlns="http://schemas.openxmlformats.org/spreadsheetml/2006/main" count="64" uniqueCount="64">
  <si>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</si>
  <si>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IUS090</t>
  </si>
  <si>
    <t xml:space="preserve">Ud</t>
  </si>
  <si>
    <t xml:space="preserve">Imbornal de concreto "in situ".</t>
  </si>
  <si>
    <r>
      <rPr>
        <b/>
        <sz val="8.25"/>
        <color rgb="FF000000"/>
        <rFont val="Arial"/>
        <family val="2"/>
      </rPr>
      <t xml:space="preserve">Imbornal en calzada con poceta de clapeta, construido con concreto, de 25x45x80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</si>
  <si>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</si>
  <si>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</si>
  <si>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</si>
  <si>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</si>
  <si>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</si>
  <si>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</si>
  <si>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</si>
  <si>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mt01arr010c</t>
  </si>
  <si>
    <t xml:space="preserve">t</t>
  </si>
  <si>
    <t xml:space="preserve">Grava de cantera, de 60 a 90 mm de diámetro.</t>
  </si>
  <si>
    <t xml:space="preserve">mt08epr040</t>
  </si>
  <si>
    <t xml:space="preserve">Ud</t>
  </si>
  <si>
    <t xml:space="preserve">Encofrado recuperable de lámina metálica para formación de imbornal de sección rectangular.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</si>
  <si>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</si>
  <si>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</si>
  <si>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</si>
  <si>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mt04lma010b</t>
  </si>
  <si>
    <t xml:space="preserve">Ud</t>
  </si>
  <si>
    <t xml:space="preserve">Ladrillo cerámico macizo de elaboración mecánica para revestir, 25x12x5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</si>
  <si>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</si>
  <si>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</si>
  <si>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</si>
  <si>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</si>
  <si>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</si>
  <si>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</si>
  <si>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</si>
  <si>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</si>
  <si>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</si>
  <si>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</si>
  <si>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</si>
  <si>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</si>
  <si>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mt11poc010</t>
  </si>
  <si>
    <t xml:space="preserve">Ud</t>
  </si>
  <si>
    <t xml:space="preserve">Poceta prefabricada de poliuretano de 45x23x40 cm, incluso clapeta de aluminio anodizado de 13,5x13,5 cm.</t>
  </si>
  <si>
    <t xml:space="preserve">mt11rej010e</t>
  </si>
  <si>
    <t xml:space="preserve">Ud</t>
  </si>
  <si>
    <t xml:space="preserve">Marco y rejilla de fundición dúctil, carga de rotura 250 kN, abatible y provista de cadena contra robo, de 450x250 mm, para imbornal, incluso revestimiento de pintura bituminosa y relieves antideslizantes en la parte superior.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</si>
  <si>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</si>
  <si>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</si>
  <si>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</si>
  <si>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</si>
  <si>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</si>
  <si>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</si>
  <si>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</si>
  <si>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</si>
  <si>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</si>
  <si>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</si>
  <si>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</si>
  <si>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</si>
  <si>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</si>
  <si>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</si>
  <si>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</si>
  <si>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</si>
  <si>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</si>
  <si>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</si>
  <si>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</si>
  <si>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</si>
  <si>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$ 26.824,59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</si>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</sst>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7.65" customWidth="1"/>
    <col min="5" max="5" width="49.8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0.083000</v>
      </c>
      <c r="G10" s="11">
        <v>17213.440000</v>
      </c>
      <c r="H10" s="11">
        <f ca="1">ROUND(INDIRECT(ADDRESS(ROW()+(0), COLUMN()+(-2), 1))*INDIRECT(ADDRESS(ROW()+(0), COLUMN()+(-1), 1)), 2)</f>
        <v>1428.720000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0.100000</v>
      </c>
      <c r="G11" s="11">
        <v>385160.010000</v>
      </c>
      <c r="H11" s="11">
        <f ca="1">ROUND(INDIRECT(ADDRESS(ROW()+(0), COLUMN()+(-2), 1))*INDIRECT(ADDRESS(ROW()+(0), COLUMN()+(-1), 1)), 2)</f>
        <v>38516.000000</v>
      </c>
    </row>
    <row r="12" spans="1:8" ht="45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0.180000</v>
      </c>
      <c r="G12" s="11">
        <v>300904.840000</v>
      </c>
      <c r="H12" s="11">
        <f ca="1">ROUND(INDIRECT(ADDRESS(ROW()+(0), COLUMN()+(-2), 1))*INDIRECT(ADDRESS(ROW()+(0), COLUMN()+(-1), 1)), 2)</f>
        <v>54162.870000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8.000000</v>
      </c>
      <c r="G13" s="11">
        <v>540.100000</v>
      </c>
      <c r="H13" s="11">
        <f ca="1">ROUND(INDIRECT(ADDRESS(ROW()+(0), COLUMN()+(-2), 1))*INDIRECT(ADDRESS(ROW()+(0), COLUMN()+(-1), 1)), 2)</f>
        <v>4320.800000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0.006000</v>
      </c>
      <c r="G14" s="11">
        <v>3159.460000</v>
      </c>
      <c r="H14" s="11">
        <f ca="1">ROUND(INDIRECT(ADDRESS(ROW()+(0), COLUMN()+(-2), 1))*INDIRECT(ADDRESS(ROW()+(0), COLUMN()+(-1), 1)), 2)</f>
        <v>18.960000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0.030000</v>
      </c>
      <c r="G15" s="11">
        <v>42855.030000</v>
      </c>
      <c r="H15" s="11">
        <f ca="1">ROUND(INDIRECT(ADDRESS(ROW()+(0), COLUMN()+(-2), 1))*INDIRECT(ADDRESS(ROW()+(0), COLUMN()+(-1), 1)), 2)</f>
        <v>1285.650000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9.000000</v>
      </c>
      <c r="G16" s="11">
        <v>465.490000</v>
      </c>
      <c r="H16" s="11">
        <f ca="1">ROUND(INDIRECT(ADDRESS(ROW()+(0), COLUMN()+(-2), 1))*INDIRECT(ADDRESS(ROW()+(0), COLUMN()+(-1), 1)), 2)</f>
        <v>4189.410000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0.180000</v>
      </c>
      <c r="G17" s="11">
        <v>2527.570000</v>
      </c>
      <c r="H17" s="11">
        <f ca="1">ROUND(INDIRECT(ADDRESS(ROW()+(0), COLUMN()+(-2), 1))*INDIRECT(ADDRESS(ROW()+(0), COLUMN()+(-1), 1)), 2)</f>
        <v>454.960000</v>
      </c>
    </row>
    <row r="18" spans="1:8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1.000000</v>
      </c>
      <c r="G18" s="11">
        <v>264441.210000</v>
      </c>
      <c r="H18" s="11">
        <f ca="1">ROUND(INDIRECT(ADDRESS(ROW()+(0), COLUMN()+(-2), 1))*INDIRECT(ADDRESS(ROW()+(0), COLUMN()+(-1), 1)), 2)</f>
        <v>264441.210000</v>
      </c>
    </row>
    <row r="19" spans="1:8" ht="45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1.000000</v>
      </c>
      <c r="G19" s="11">
        <v>89708.530000</v>
      </c>
      <c r="H19" s="11">
        <f ca="1">ROUND(INDIRECT(ADDRESS(ROW()+(0), COLUMN()+(-2), 1))*INDIRECT(ADDRESS(ROW()+(0), COLUMN()+(-1), 1)), 2)</f>
        <v>89708.530000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2">
        <v>0.516000</v>
      </c>
      <c r="G20" s="13">
        <v>17213.440000</v>
      </c>
      <c r="H20" s="13">
        <f ca="1">ROUND(INDIRECT(ADDRESS(ROW()+(0), COLUMN()+(-2), 1))*INDIRECT(ADDRESS(ROW()+(0), COLUMN()+(-1), 1)), 2)</f>
        <v>8882.140000</v>
      </c>
    </row>
    <row r="21" spans="1:8" ht="13.50" thickBot="1" customHeight="1">
      <c r="A21" s="14"/>
      <c r="B21" s="14"/>
      <c r="C21" s="14"/>
      <c r="D21" s="14"/>
      <c r="E21" s="14"/>
      <c r="F21" s="8" t="s">
        <v>45</v>
      </c>
      <c r="G21" s="8"/>
      <c r="H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467409.250000</v>
      </c>
    </row>
    <row r="22" spans="1:8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4"/>
      <c r="H22" s="14"/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0.015000</v>
      </c>
      <c r="G23" s="13">
        <v>3612.460000</v>
      </c>
      <c r="H23" s="13">
        <f ca="1">ROUND(INDIRECT(ADDRESS(ROW()+(0), COLUMN()+(-2), 1))*INDIRECT(ADDRESS(ROW()+(0), COLUMN()+(-1), 1)), 2)</f>
        <v>54.190000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1))), 2)</f>
        <v>54.190000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1.792000</v>
      </c>
      <c r="G26" s="11">
        <v>17990.880000</v>
      </c>
      <c r="H26" s="11">
        <f ca="1">ROUND(INDIRECT(ADDRESS(ROW()+(0), COLUMN()+(-2), 1))*INDIRECT(ADDRESS(ROW()+(0), COLUMN()+(-1), 1)), 2)</f>
        <v>32239.660000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1.983000</v>
      </c>
      <c r="G27" s="13">
        <v>13247.210000</v>
      </c>
      <c r="H27" s="13">
        <f ca="1">ROUND(INDIRECT(ADDRESS(ROW()+(0), COLUMN()+(-2), 1))*INDIRECT(ADDRESS(ROW()+(0), COLUMN()+(-1), 1)), 2)</f>
        <v>26269.220000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1))), 2)</f>
        <v>58508.880000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1)),INDIRECT(ADDRESS(ROW()+(-6), COLUMN()+(1), 1)),INDIRECT(ADDRESS(ROW()+(-9), COLUMN()+(1), 1))), 2)</f>
        <v>525972.320000</v>
      </c>
      <c r="H30" s="13">
        <f ca="1">ROUND(INDIRECT(ADDRESS(ROW()+(0), COLUMN()+(-2), 1))*INDIRECT(ADDRESS(ROW()+(0), COLUMN()+(-1), 1))/100, 2)</f>
        <v>10519.450000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1)),INDIRECT(ADDRESS(ROW()+(-7), COLUMN()+(0), 1)),INDIRECT(ADDRESS(ROW()+(-10), COLUMN()+(0), 1))), 2)</f>
        <v>536491.770000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