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<sst xmlns="http://schemas.openxmlformats.org/spreadsheetml/2006/main" count="65" uniqueCount="65">
  <si>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</si>
  <si>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EHB020</t>
  </si>
  <si>
    <t xml:space="preserve">m²</t>
  </si>
  <si>
    <t xml:space="preserve">Sistema "FORLI" de losa armada en una dirección con ausencia de puentes térmicos.</t>
  </si>
  <si>
    <t xml:space="preserve">Estructura de concreto armado con una altura libre de planta de hasta 3 m, realizada con concreto f'c=210 kg/cm² (21 MPa), clase de exposición F0 S0 P0 C0, tamaño máximo del agregado 12,5 mm, manejabilidad blanda, preparado en obra, y vertido con medios manuales, volumen total de concreto 0,139 m³/m², y acero Grado 60 (fy=4200 kg/cm²), con una cuantía total de 13 kg/m², formada por: losa armada en una dirección, horizontal, con ausencia de puentes térmicos, de canto 28 = (3+20)+5 cm; nervio "in situ" de 12 cm de ancho; sistema "FORLI" de entrevigado tipo bovedilla de EPS, mecanizada y aligerante, de 20 cm de canto; malla electrosoldada tipo D 50 en capa de compresión; vigas planas, con colocación bajo las vigas de placa "FORLI" de EPS, de 3 cm de espesor, para eliminar los puentes térmicos;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</si>
  <si>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</si>
  <si>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</si>
  <si>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</si>
  <si>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</si>
  <si>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</si>
  <si>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</si>
  <si>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mt08efu010a</t>
  </si>
  <si>
    <t xml:space="preserve">m²</t>
  </si>
  <si>
    <t xml:space="preserve">Sistema de encofrado continuo para losa armada en una dirección de concreto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</si>
  <si>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</si>
  <si>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</si>
  <si>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</si>
  <si>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mt07cpf020a</t>
  </si>
  <si>
    <t xml:space="preserve">Ud</t>
  </si>
  <si>
    <t xml:space="preserve">Bovedilla mecanizada de poliestireno expandido, "FORLI", de 70x80 cm, formada por pieza inferior de 70x80 cm y pieza superior de 56x80 cm, para aligerar losas armadas en una dirección con nervios de 12 cm de ancho y 20 cm de canto.</t>
  </si>
  <si>
    <t xml:space="preserve">mt07cpf030</t>
  </si>
  <si>
    <t xml:space="preserve">Ud</t>
  </si>
  <si>
    <t xml:space="preserve">Placa de poliestireno expandido de 70x80x3 cm, "FORLI", para colocar en las zonas no aligeradas de losas armadas en una dirección y reticulares.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</si>
  <si>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</si>
  <si>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</si>
  <si>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</si>
  <si>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</si>
  <si>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</si>
  <si>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nervios "in situ" en losas armadas en una dirección.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</si>
  <si>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</si>
  <si>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</si>
  <si>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</si>
  <si>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</si>
  <si>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</si>
  <si>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</si>
  <si>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</si>
  <si>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</si>
  <si>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</si>
  <si>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</si>
  <si>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</si>
  <si>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</si>
  <si>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</si>
  <si>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</si>
  <si>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</si>
  <si>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</si>
  <si>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</si>
  <si>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</si>
  <si>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</si>
  <si>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</si>
  <si>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</si>
  <si>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mo085</t>
  </si>
  <si>
    <t xml:space="preserve">h</t>
  </si>
  <si>
    <t xml:space="preserve">Ayudante de obra negra.</t>
  </si>
  <si>
    <t xml:space="preserve">mo106</t>
  </si>
  <si>
    <t xml:space="preserve">h</t>
  </si>
  <si>
    <t xml:space="preserve">Peón de obra blanca.</t>
  </si>
  <si>
    <t xml:space="preserve">mo105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</si>
  <si>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</si>
  <si>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</si>
  <si>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</si>
  <si>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</si>
  <si>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</si>
  <si>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</si>
  <si>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$ 8.071,09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</si>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</sst>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00" customWidth="1"/>
    <col min="5" max="5" width="26.23" customWidth="1"/>
    <col min="6" max="6" width="15.59" customWidth="1"/>
    <col min="7" max="7" width="7.29" customWidth="1"/>
    <col min="8" max="8" width="8.31" customWidth="1"/>
    <col min="9" max="9" width="2.48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17992.510000</v>
      </c>
      <c r="I8" s="16"/>
      <c r="J8" s="16">
        <f ca="1">ROUND(INDIRECT(ADDRESS(ROW()+(0), COLUMN()+(-3), 1))*INDIRECT(ADDRESS(ROW()+(0), COLUMN()+(-2), 1)), 2)</f>
        <v>19791.760000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20">
        <v>18691.730000</v>
      </c>
      <c r="I9" s="20"/>
      <c r="J9" s="20">
        <f ca="1">ROUND(INDIRECT(ADDRESS(ROW()+(0), COLUMN()+(-3), 1))*INDIRECT(ADDRESS(ROW()+(0), COLUMN()+(-2), 1)), 2)</f>
        <v>1869.170000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1.406000</v>
      </c>
      <c r="H10" s="20">
        <v>7829.170000</v>
      </c>
      <c r="I10" s="20"/>
      <c r="J10" s="20">
        <f ca="1">ROUND(INDIRECT(ADDRESS(ROW()+(0), COLUMN()+(-3), 1))*INDIRECT(ADDRESS(ROW()+(0), COLUMN()+(-2), 1)), 2)</f>
        <v>11007.810000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20">
        <v>2306.060000</v>
      </c>
      <c r="I11" s="20"/>
      <c r="J11" s="20">
        <f ca="1">ROUND(INDIRECT(ADDRESS(ROW()+(0), COLUMN()+(-3), 1))*INDIRECT(ADDRESS(ROW()+(0), COLUMN()+(-2), 1)), 2)</f>
        <v>4612.120000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0.800000</v>
      </c>
      <c r="H12" s="20">
        <v>201.700000</v>
      </c>
      <c r="I12" s="20"/>
      <c r="J12" s="20">
        <f ca="1">ROUND(INDIRECT(ADDRESS(ROW()+(0), COLUMN()+(-3), 1))*INDIRECT(ADDRESS(ROW()+(0), COLUMN()+(-2), 1)), 2)</f>
        <v>161.360000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144.070000</v>
      </c>
      <c r="I13" s="20"/>
      <c r="J13" s="20">
        <f ca="1">ROUND(INDIRECT(ADDRESS(ROW()+(0), COLUMN()+(-3), 1))*INDIRECT(ADDRESS(ROW()+(0), COLUMN()+(-2), 1)), 2)</f>
        <v>144.070000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13.000000</v>
      </c>
      <c r="H14" s="20">
        <v>2485.340000</v>
      </c>
      <c r="I14" s="20"/>
      <c r="J14" s="20">
        <f ca="1">ROUND(INDIRECT(ADDRESS(ROW()+(0), COLUMN()+(-3), 1))*INDIRECT(ADDRESS(ROW()+(0), COLUMN()+(-2), 1)), 2)</f>
        <v>32309.420000</v>
      </c>
    </row>
    <row r="15" spans="1:10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20">
        <v>2451.690000</v>
      </c>
      <c r="I15" s="20"/>
      <c r="J15" s="20">
        <f ca="1">ROUND(INDIRECT(ADDRESS(ROW()+(0), COLUMN()+(-3), 1))*INDIRECT(ADDRESS(ROW()+(0), COLUMN()+(-2), 1)), 2)</f>
        <v>2696.860000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0.034000</v>
      </c>
      <c r="H16" s="20">
        <v>2440.030000</v>
      </c>
      <c r="I16" s="20"/>
      <c r="J16" s="20">
        <f ca="1">ROUND(INDIRECT(ADDRESS(ROW()+(0), COLUMN()+(-3), 1))*INDIRECT(ADDRESS(ROW()+(0), COLUMN()+(-2), 1)), 2)</f>
        <v>82.960000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0.112000</v>
      </c>
      <c r="H17" s="20">
        <v>18336.190000</v>
      </c>
      <c r="I17" s="20"/>
      <c r="J17" s="20">
        <f ca="1">ROUND(INDIRECT(ADDRESS(ROW()+(0), COLUMN()+(-3), 1))*INDIRECT(ADDRESS(ROW()+(0), COLUMN()+(-2), 1)), 2)</f>
        <v>2053.650000</v>
      </c>
    </row>
    <row r="18" spans="1:10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0.122000</v>
      </c>
      <c r="H18" s="20">
        <v>36819.080000</v>
      </c>
      <c r="I18" s="20"/>
      <c r="J18" s="20">
        <f ca="1">ROUND(INDIRECT(ADDRESS(ROW()+(0), COLUMN()+(-3), 1))*INDIRECT(ADDRESS(ROW()+(0), COLUMN()+(-2), 1)), 2)</f>
        <v>4491.930000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40.866000</v>
      </c>
      <c r="H19" s="20">
        <v>297.050000</v>
      </c>
      <c r="I19" s="20"/>
      <c r="J19" s="20">
        <f ca="1">ROUND(INDIRECT(ADDRESS(ROW()+(0), COLUMN()+(-3), 1))*INDIRECT(ADDRESS(ROW()+(0), COLUMN()+(-2), 1)), 2)</f>
        <v>12139.250000</v>
      </c>
    </row>
    <row r="20" spans="1:10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0.693000</v>
      </c>
      <c r="H20" s="20">
        <v>13363.230000</v>
      </c>
      <c r="I20" s="20"/>
      <c r="J20" s="20">
        <f ca="1">ROUND(INDIRECT(ADDRESS(ROW()+(0), COLUMN()+(-3), 1))*INDIRECT(ADDRESS(ROW()+(0), COLUMN()+(-2), 1)), 2)</f>
        <v>9260.720000</v>
      </c>
    </row>
    <row r="21" spans="1:10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0.693000</v>
      </c>
      <c r="H21" s="20">
        <v>9079.940000</v>
      </c>
      <c r="I21" s="20"/>
      <c r="J21" s="20">
        <f ca="1">ROUND(INDIRECT(ADDRESS(ROW()+(0), COLUMN()+(-3), 1))*INDIRECT(ADDRESS(ROW()+(0), COLUMN()+(-2), 1)), 2)</f>
        <v>6292.400000</v>
      </c>
    </row>
    <row r="22" spans="1:10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0.165000</v>
      </c>
      <c r="H22" s="20">
        <v>8298.140000</v>
      </c>
      <c r="I22" s="20"/>
      <c r="J22" s="20">
        <f ca="1">ROUND(INDIRECT(ADDRESS(ROW()+(0), COLUMN()+(-3), 1))*INDIRECT(ADDRESS(ROW()+(0), COLUMN()+(-2), 1)), 2)</f>
        <v>1369.190000</v>
      </c>
    </row>
    <row r="23" spans="1:10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3">
        <v>0.173000</v>
      </c>
      <c r="H23" s="24">
        <v>8470.140000</v>
      </c>
      <c r="I23" s="24"/>
      <c r="J23" s="24">
        <f ca="1">ROUND(INDIRECT(ADDRESS(ROW()+(0), COLUMN()+(-3), 1))*INDIRECT(ADDRESS(ROW()+(0), COLUMN()+(-2), 1)), 2)</f>
        <v>1465.330000</v>
      </c>
    </row>
    <row r="24" spans="1:10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4">
        <v>2.000000</v>
      </c>
      <c r="H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109748.000000</v>
      </c>
      <c r="I24" s="16"/>
      <c r="J24" s="16">
        <f ca="1">ROUND(INDIRECT(ADDRESS(ROW()+(0), COLUMN()+(-3), 1))*INDIRECT(ADDRESS(ROW()+(0), COLUMN()+(-2), 1))/100, 2)</f>
        <v>2194.960000</v>
      </c>
    </row>
    <row r="25" spans="1:10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3">
        <v>3.000000</v>
      </c>
      <c r="H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111942.960000</v>
      </c>
      <c r="I25" s="24"/>
      <c r="J25" s="24">
        <f ca="1">ROUND(INDIRECT(ADDRESS(ROW()+(0), COLUMN()+(-3), 1))*INDIRECT(ADDRESS(ROW()+(0), COLUMN()+(-2), 1))/100, 2)</f>
        <v>3358.290000</v>
      </c>
    </row>
    <row r="26" spans="1:10" ht="12.00" thickBot="1" customHeight="1">
      <c r="A26" s="6" t="s">
        <v>63</v>
      </c>
      <c r="B26" s="7"/>
      <c r="C26" s="7"/>
      <c r="D26" s="7"/>
      <c r="E26" s="7"/>
      <c r="F26" s="7"/>
      <c r="G26" s="25"/>
      <c r="H26" s="6" t="s">
        <v>64</v>
      </c>
      <c r="I26" s="6"/>
      <c r="J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115301.250000</v>
      </c>
    </row>
  </sheetData>
  <mergeCells count="4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24:F24"/>
    <mergeCell ref="H24:I24"/>
    <mergeCell ref="C25:F25"/>
    <mergeCell ref="H25:I25"/>
    <mergeCell ref="A26:F26"/>
    <mergeCell ref="H26:I26"/>
  </mergeCells>
  <pageMargins left="0.620079" right="0.472441" top="0.472441" bottom="0.472441" header="0.0" footer="0.0"/>
  <pageSetup paperSize="9" orientation="portrait"/>
  <rowBreaks count="0" manualBreakCount="0">
    </rowBreaks>
</worksheet>
</file>