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<sst xmlns="http://schemas.openxmlformats.org/spreadsheetml/2006/main" count="59" uniqueCount="59">
  <si>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</si>
  <si>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EHI011</t>
  </si>
  <si>
    <t xml:space="preserve">m²</t>
  </si>
  <si>
    <t xml:space="preserve">Sistema "DALIFORMA" para losa sanitaria ventilada.</t>
  </si>
  <si>
    <r>
      <rPr>
        <sz val="7.80"/>
        <color rgb="FF000000"/>
        <rFont val="A"/>
        <family val="2"/>
      </rPr>
      <t xml:space="preserve">Losa sanitaria de concreto armado de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+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canto total, sobre encofrado perdido de módulos de polipropileno reciclado, </t>
    </r>
    <r>
      <rPr>
        <b/>
        <sz val="7.80"/>
        <color rgb="FF000000"/>
        <rFont val="A"/>
        <family val="2"/>
      </rPr>
      <t xml:space="preserve">Módulo Soliglú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"DALIFORMA"</t>
    </r>
    <r>
      <rPr>
        <sz val="7.80"/>
        <color rgb="FF000000"/>
        <rFont val="A"/>
        <family val="2"/>
      </rPr>
      <t xml:space="preserve">, realizado con </t>
    </r>
    <r>
      <rPr>
        <b/>
        <sz val="7.80"/>
        <color rgb="FF000000"/>
        <rFont val="A"/>
        <family val="2"/>
      </rPr>
      <t xml:space="preserve">concreto f'c=210 kg/cm² (21 MPa), clase de exposición F0 S0 P0 C0, tamaño máximo del agregado 12,5 mm, manejabilidad blanda, preparado en obra, y fundido con medios manuales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acero Grado 60 (fy=4200 kg/cm²), cuantía 3 kg/m²</t>
    </r>
    <r>
      <rPr>
        <sz val="7.80"/>
        <color rgb="FF000000"/>
        <rFont val="A"/>
        <family val="2"/>
      </rPr>
      <t xml:space="preserve">, y </t>
    </r>
    <r>
      <rPr>
        <b/>
        <sz val="7.80"/>
        <color rgb="FF000000"/>
        <rFont val="A"/>
        <family val="2"/>
      </rPr>
      <t xml:space="preserve">malla electrosoldada tipo 6x6 6/6 de acero Grado 70</t>
    </r>
    <r>
      <rPr>
        <sz val="7.80"/>
        <color rgb="FF000000"/>
        <rFont val="A"/>
        <family val="2"/>
      </rPr>
      <t xml:space="preserve"> sobre separadores homologados, en capa de compresión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espesor.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</si>
  <si>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</si>
  <si>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</si>
  <si>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</si>
  <si>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</si>
  <si>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</si>
  <si>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</si>
  <si>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mt07cid010gj</t>
  </si>
  <si>
    <t xml:space="preserve">m²</t>
  </si>
  <si>
    <t xml:space="preserve">Encofrado perdido de módulos de polipropileno reciclado, modelo Módulo Soliglú "DALIFORMA", de 50x50x20 cm, para soleras y losas sanitarias ventiladas.</t>
  </si>
  <si>
    <t xml:space="preserve">mt08efa010</t>
  </si>
  <si>
    <t xml:space="preserve">m²</t>
  </si>
  <si>
    <t xml:space="preserve">Sistema de encofrado recuperable de tableros de madera para zunchos perimetrales.</t>
  </si>
  <si>
    <t xml:space="preserve">mt07aco060a</t>
  </si>
  <si>
    <t xml:space="preserve">kg</t>
  </si>
  <si>
    <t xml:space="preserve">Acero en barras corrugadas, Grado 60 (fy=4200 kg/cm²), elaborado en taller y colocado en obra, diámetros varios, según NTC 2289 y ASTM A 706.</t>
  </si>
  <si>
    <t xml:space="preserve">mt07ame120ee</t>
  </si>
  <si>
    <t xml:space="preserve">m²</t>
  </si>
  <si>
    <t xml:space="preserve">Malla electrosoldada tipo 6x6 6/6 de acero Grado 70, con barras lisas separadas 15,24x15,24 cm de 4,88 mm de diámetro, según NTC 2310 y ASTM A 497.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</si>
  <si>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</si>
  <si>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</si>
  <si>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</si>
  <si>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</si>
  <si>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</si>
  <si>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</si>
  <si>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mt01arg001dd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</si>
  <si>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</si>
  <si>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</si>
  <si>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</si>
  <si>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</si>
  <si>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</si>
  <si>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mq06vib020</t>
  </si>
  <si>
    <t xml:space="preserve">h</t>
  </si>
  <si>
    <t xml:space="preserve">Regla vibrante de 3 m.</t>
  </si>
  <si>
    <t xml:space="preserve">mq06hor010</t>
  </si>
  <si>
    <t xml:space="preserve">h</t>
  </si>
  <si>
    <t xml:space="preserve">Concretera.</t>
  </si>
  <si>
    <t xml:space="preserve">mo041</t>
  </si>
  <si>
    <t xml:space="preserve">h</t>
  </si>
  <si>
    <t xml:space="preserve">Oficial 1ª obra negra.</t>
  </si>
  <si>
    <t xml:space="preserve">mo087</t>
  </si>
  <si>
    <t xml:space="preserve">h</t>
  </si>
  <si>
    <t xml:space="preserve">Ayudante de obra negra.</t>
  </si>
  <si>
    <t xml:space="preserve">mo111</t>
  </si>
  <si>
    <t xml:space="preserve">h</t>
  </si>
  <si>
    <t xml:space="preserve">Peón de obra blanca.</t>
  </si>
  <si>
    <t xml:space="preserve">mo110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</si>
  <si>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</si>
  <si>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</si>
  <si>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</si>
  <si>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</si>
  <si>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</si>
  <si>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</si>
  <si>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$ 3.568,89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</si>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</sst>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4.37" customWidth="1"/>
    <col min="4" max="4" width="21.42" customWidth="1"/>
    <col min="5" max="5" width="30.02" customWidth="1"/>
    <col min="6" max="6" width="11.22" customWidth="1"/>
    <col min="7" max="7" width="3.79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26037.390000</v>
      </c>
      <c r="J8" s="16"/>
      <c r="K8" s="16">
        <f ca="1">ROUND(INDIRECT(ADDRESS(ROW()+(0), COLUMN()+(-4), 1))*INDIRECT(ADDRESS(ROW()+(0), COLUMN()+(-2), 1)), 2)</f>
        <v>27339.260000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0.100000</v>
      </c>
      <c r="H9" s="19"/>
      <c r="I9" s="20">
        <v>3248.120000</v>
      </c>
      <c r="J9" s="20"/>
      <c r="K9" s="20">
        <f ca="1">ROUND(INDIRECT(ADDRESS(ROW()+(0), COLUMN()+(-4), 1))*INDIRECT(ADDRESS(ROW()+(0), COLUMN()+(-2), 1)), 2)</f>
        <v>324.810000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2485.340000</v>
      </c>
      <c r="J10" s="20"/>
      <c r="K10" s="20">
        <f ca="1">ROUND(INDIRECT(ADDRESS(ROW()+(0), COLUMN()+(-4), 1))*INDIRECT(ADDRESS(ROW()+(0), COLUMN()+(-2), 1)), 2)</f>
        <v>7456.020000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1.100000</v>
      </c>
      <c r="H11" s="19"/>
      <c r="I11" s="20">
        <v>4819.790000</v>
      </c>
      <c r="J11" s="20"/>
      <c r="K11" s="20">
        <f ca="1">ROUND(INDIRECT(ADDRESS(ROW()+(0), COLUMN()+(-4), 1))*INDIRECT(ADDRESS(ROW()+(0), COLUMN()+(-2), 1)), 2)</f>
        <v>5301.770000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0.027000</v>
      </c>
      <c r="H12" s="19"/>
      <c r="I12" s="20">
        <v>3929.190000</v>
      </c>
      <c r="J12" s="20"/>
      <c r="K12" s="20">
        <f ca="1">ROUND(INDIRECT(ADDRESS(ROW()+(0), COLUMN()+(-4), 1))*INDIRECT(ADDRESS(ROW()+(0), COLUMN()+(-2), 1)), 2)</f>
        <v>106.090000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81203.130000</v>
      </c>
      <c r="J13" s="20"/>
      <c r="K13" s="20">
        <f ca="1">ROUND(INDIRECT(ADDRESS(ROW()+(0), COLUMN()+(-4), 1))*INDIRECT(ADDRESS(ROW()+(0), COLUMN()+(-2), 1)), 2)</f>
        <v>5684.220000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0.106000</v>
      </c>
      <c r="H14" s="19"/>
      <c r="I14" s="20">
        <v>58780.590000</v>
      </c>
      <c r="J14" s="20"/>
      <c r="K14" s="20">
        <f ca="1">ROUND(INDIRECT(ADDRESS(ROW()+(0), COLUMN()+(-4), 1))*INDIRECT(ADDRESS(ROW()+(0), COLUMN()+(-2), 1)), 2)</f>
        <v>6230.740000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45.517000</v>
      </c>
      <c r="H15" s="19"/>
      <c r="I15" s="20">
        <v>578.900000</v>
      </c>
      <c r="J15" s="20"/>
      <c r="K15" s="20">
        <f ca="1">ROUND(INDIRECT(ADDRESS(ROW()+(0), COLUMN()+(-4), 1))*INDIRECT(ADDRESS(ROW()+(0), COLUMN()+(-2), 1)), 2)</f>
        <v>26349.790000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0.082000</v>
      </c>
      <c r="H16" s="19"/>
      <c r="I16" s="20">
        <v>12183.200000</v>
      </c>
      <c r="J16" s="20"/>
      <c r="K16" s="20">
        <f ca="1">ROUND(INDIRECT(ADDRESS(ROW()+(0), COLUMN()+(-4), 1))*INDIRECT(ADDRESS(ROW()+(0), COLUMN()+(-2), 1)), 2)</f>
        <v>999.020000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0.076000</v>
      </c>
      <c r="H17" s="19"/>
      <c r="I17" s="20">
        <v>4382.820000</v>
      </c>
      <c r="J17" s="20"/>
      <c r="K17" s="20">
        <f ca="1">ROUND(INDIRECT(ADDRESS(ROW()+(0), COLUMN()+(-4), 1))*INDIRECT(ADDRESS(ROW()+(0), COLUMN()+(-2), 1)), 2)</f>
        <v>333.090000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0.126000</v>
      </c>
      <c r="H18" s="19"/>
      <c r="I18" s="20">
        <v>11837.320000</v>
      </c>
      <c r="J18" s="20"/>
      <c r="K18" s="20">
        <f ca="1">ROUND(INDIRECT(ADDRESS(ROW()+(0), COLUMN()+(-4), 1))*INDIRECT(ADDRESS(ROW()+(0), COLUMN()+(-2), 1)), 2)</f>
        <v>1491.500000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0.126000</v>
      </c>
      <c r="H19" s="19"/>
      <c r="I19" s="20">
        <v>8043.130000</v>
      </c>
      <c r="J19" s="20"/>
      <c r="K19" s="20">
        <f ca="1">ROUND(INDIRECT(ADDRESS(ROW()+(0), COLUMN()+(-4), 1))*INDIRECT(ADDRESS(ROW()+(0), COLUMN()+(-2), 1)), 2)</f>
        <v>1013.430000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0.151000</v>
      </c>
      <c r="H20" s="19"/>
      <c r="I20" s="20">
        <v>7350.600000</v>
      </c>
      <c r="J20" s="20"/>
      <c r="K20" s="20">
        <f ca="1">ROUND(INDIRECT(ADDRESS(ROW()+(0), COLUMN()+(-4), 1))*INDIRECT(ADDRESS(ROW()+(0), COLUMN()+(-2), 1)), 2)</f>
        <v>1109.940000</v>
      </c>
    </row>
    <row r="21" spans="1:11" ht="12.00" thickBot="1" customHeight="1">
      <c r="A21" s="17" t="s">
        <v>50</v>
      </c>
      <c r="B21" s="21" t="s">
        <v>51</v>
      </c>
      <c r="C21" s="22" t="s">
        <v>52</v>
      </c>
      <c r="D21" s="22"/>
      <c r="E21" s="22"/>
      <c r="F21" s="22"/>
      <c r="G21" s="23">
        <v>0.158000</v>
      </c>
      <c r="H21" s="23"/>
      <c r="I21" s="24">
        <v>7502.970000</v>
      </c>
      <c r="J21" s="24"/>
      <c r="K21" s="24">
        <f ca="1">ROUND(INDIRECT(ADDRESS(ROW()+(0), COLUMN()+(-4), 1))*INDIRECT(ADDRESS(ROW()+(0), COLUMN()+(-2), 1)), 2)</f>
        <v>1185.470000</v>
      </c>
    </row>
    <row r="22" spans="1:11" ht="12.00" thickBot="1" customHeight="1">
      <c r="A22" s="17"/>
      <c r="B22" s="12" t="s">
        <v>53</v>
      </c>
      <c r="C22" s="10" t="s">
        <v>54</v>
      </c>
      <c r="D22" s="10"/>
      <c r="E22" s="10"/>
      <c r="F22" s="10"/>
      <c r="G22" s="14">
        <v>2.000000</v>
      </c>
      <c r="H22" s="14"/>
      <c r="I22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84925.150000</v>
      </c>
      <c r="J22" s="16"/>
      <c r="K22" s="16">
        <f ca="1">ROUND(INDIRECT(ADDRESS(ROW()+(0), COLUMN()+(-4), 1))*INDIRECT(ADDRESS(ROW()+(0), COLUMN()+(-2), 1))/100, 2)</f>
        <v>1698.500000</v>
      </c>
    </row>
    <row r="23" spans="1:11" ht="12.00" thickBot="1" customHeight="1">
      <c r="A23" s="22"/>
      <c r="B23" s="21" t="s">
        <v>55</v>
      </c>
      <c r="C23" s="22" t="s">
        <v>56</v>
      </c>
      <c r="D23" s="22"/>
      <c r="E23" s="22"/>
      <c r="F23" s="22"/>
      <c r="G23" s="23">
        <v>3.000000</v>
      </c>
      <c r="H23" s="23"/>
      <c r="I23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86623.650000</v>
      </c>
      <c r="J23" s="24"/>
      <c r="K23" s="24">
        <f ca="1">ROUND(INDIRECT(ADDRESS(ROW()+(0), COLUMN()+(-4), 1))*INDIRECT(ADDRESS(ROW()+(0), COLUMN()+(-2), 1))/100, 2)</f>
        <v>2598.710000</v>
      </c>
    </row>
    <row r="24" spans="1:11" ht="12.00" thickBot="1" customHeight="1">
      <c r="A24" s="6" t="s">
        <v>57</v>
      </c>
      <c r="B24" s="7"/>
      <c r="C24" s="7"/>
      <c r="D24" s="7"/>
      <c r="E24" s="7"/>
      <c r="F24" s="7"/>
      <c r="G24" s="25"/>
      <c r="H24" s="25"/>
      <c r="I24" s="6" t="s">
        <v>58</v>
      </c>
      <c r="J24" s="6"/>
      <c r="K2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89222.360000</v>
      </c>
    </row>
  </sheetData>
  <mergeCells count="6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A24:F24"/>
    <mergeCell ref="G24:H24"/>
    <mergeCell ref="I24:J24"/>
  </mergeCells>
  <pageMargins left="0.620079" right="0.472441" top="0.472441" bottom="0.472441" header="0.0" footer="0.0"/>
  <pageSetup paperSize="9" orientation="portrait"/>
  <rowBreaks count="0" manualBreakCount="0">
    </rowBreaks>
</worksheet>
</file>