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<sst xmlns="http://schemas.openxmlformats.org/spreadsheetml/2006/main" count="77" uniqueCount="77">
  <si>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</si>
  <si>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EMF010</t>
  </si>
  <si>
    <t xml:space="preserve">m²</t>
  </si>
  <si>
    <t xml:space="preserve">Losa de viguetas de madera y encofrado "NERVOMETAL".</t>
  </si>
  <si>
    <r>
      <rPr>
        <sz val="8.25"/>
        <color rgb="FF000000"/>
        <rFont val="Arial"/>
        <family val="2"/>
      </rPr>
      <t xml:space="preserve">Losa tradicional con un intereje de 50 cm, compuesto por viguetas de madera aserrada de pino, de 70x70 mm de sección, con acabado cepillado, colocadas mediante apoyo sobre elemento estructural; encofrado de lámina de acero laminado en frío "NERVOMETAL" de 0,5 mm de espesor; acero Grado 60 (fy=4200 kg/cm²), cuantía 1,1 kg/m², en capa de compresión de 4 cm de espesor de concreto liviano HL-25/B/10/XC2, densidad entre 1200 y 1500 kg/m³, (cantidad mínima de cemento 275 kg/m³), fabricado en planta, y fundido con balde de pluma grúa; apuntalamiento y desapuntalamiento de las viguetas. Incluso lámina de polietileno para la protección de las viguetas, alambre de atar, separadores, elementos de atado de viguetas y zunchos perimetrales de planta y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</si>
  <si>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</si>
  <si>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</si>
  <si>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</si>
  <si>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</si>
  <si>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</si>
  <si>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</si>
  <si>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</si>
  <si>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</si>
  <si>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</si>
  <si>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</si>
  <si>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</si>
  <si>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</si>
  <si>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</si>
  <si>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</si>
  <si>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</si>
  <si>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</si>
  <si>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mt07mee101dd</t>
  </si>
  <si>
    <t xml:space="preserve">m³</t>
  </si>
  <si>
    <t xml:space="preserve">Madera aserrada de pino para viguetas, de hasta 5 m de longitud, de 70x70 mm de sección, con acabado cepillado.</t>
  </si>
  <si>
    <t xml:space="preserve">mt32war020</t>
  </si>
  <si>
    <t xml:space="preserve">m²</t>
  </si>
  <si>
    <t xml:space="preserve">Lámina de polietileno transparente, de 0,2 mm de espesor.</t>
  </si>
  <si>
    <t xml:space="preserve">mt08efb010b</t>
  </si>
  <si>
    <t xml:space="preserve">m²</t>
  </si>
  <si>
    <t xml:space="preserve">Lámina de acero laminado en frío, "NERVOMETAL", acabado cincado, de 0,5 mm de espesor.</t>
  </si>
  <si>
    <t xml:space="preserve">mt07emr111b</t>
  </si>
  <si>
    <t xml:space="preserve">Ud</t>
  </si>
  <si>
    <t xml:space="preserve">Clavo, de 4 mm de diámetro y 50 mm de longitud, de acero galvanizado de alta adherencia.</t>
  </si>
  <si>
    <t xml:space="preserve">mt07aco020m</t>
  </si>
  <si>
    <t xml:space="preserve">Ud</t>
  </si>
  <si>
    <t xml:space="preserve">Separador homologado para malla electrosoldada.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</si>
  <si>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</si>
  <si>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</si>
  <si>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</si>
  <si>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mt08var050</t>
  </si>
  <si>
    <t xml:space="preserve">kg</t>
  </si>
  <si>
    <t xml:space="preserve">Alambre galvanizado para atar, de 1,30 mm de diámetro.</t>
  </si>
  <si>
    <t xml:space="preserve">mt10hes050psa</t>
  </si>
  <si>
    <t xml:space="preserve">m³</t>
  </si>
  <si>
    <t xml:space="preserve">Concreto liviano HLA-25/B/10/XC2, de entre 1200 y 1500 kg/m³ de densidad, cantidad mínima de cemento 275 kg/m³, fabricado en planta.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</si>
  <si>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</si>
  <si>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</si>
  <si>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</si>
  <si>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</si>
  <si>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</si>
  <si>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</si>
  <si>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</si>
  <si>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</si>
  <si>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</si>
  <si>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</si>
  <si>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</si>
  <si>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</si>
  <si>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</si>
  <si>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</si>
  <si>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</si>
  <si>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</si>
  <si>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armador de concreto.</t>
  </si>
  <si>
    <t xml:space="preserve">mo090</t>
  </si>
  <si>
    <t xml:space="preserve">h</t>
  </si>
  <si>
    <t xml:space="preserve">Ayudante armador de concreto.</t>
  </si>
  <si>
    <t xml:space="preserve">mo045</t>
  </si>
  <si>
    <t xml:space="preserve">h</t>
  </si>
  <si>
    <t xml:space="preserve">Oficial 1ª cementador de concreto armado.</t>
  </si>
  <si>
    <t xml:space="preserve">mo092</t>
  </si>
  <si>
    <t xml:space="preserve">h</t>
  </si>
  <si>
    <t xml:space="preserve">Ayudante cementador de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</si>
  <si>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</si>
  <si>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</si>
  <si>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</si>
  <si>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</si>
  <si>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$ 10.641,64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</si>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</sst>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19" customWidth="1"/>
    <col min="5" max="5" width="9.52" customWidth="1"/>
    <col min="6" max="6" width="15.1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13828.1</v>
      </c>
      <c r="G10" s="12">
        <f ca="1">ROUND(INDIRECT(ADDRESS(ROW()+(0), COLUMN()+(-2), 1))*INDIRECT(ADDRESS(ROW()+(0), COLUMN()+(-1), 1)), 2)</f>
        <v>553.13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0.045</v>
      </c>
      <c r="F11" s="12">
        <v>4094.89</v>
      </c>
      <c r="G11" s="12">
        <f ca="1">ROUND(INDIRECT(ADDRESS(ROW()+(0), COLUMN()+(-2), 1))*INDIRECT(ADDRESS(ROW()+(0), COLUMN()+(-1), 1)), 2)</f>
        <v>184.27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0.013</v>
      </c>
      <c r="F12" s="12">
        <v>42114.4</v>
      </c>
      <c r="G12" s="12">
        <f ca="1">ROUND(INDIRECT(ADDRESS(ROW()+(0), COLUMN()+(-2), 1))*INDIRECT(ADDRESS(ROW()+(0), COLUMN()+(-1), 1)), 2)</f>
        <v>547.49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</v>
      </c>
      <c r="F13" s="12">
        <v>1.21811e+006</v>
      </c>
      <c r="G13" s="12">
        <f ca="1">ROUND(INDIRECT(ADDRESS(ROW()+(0), COLUMN()+(-2), 1))*INDIRECT(ADDRESS(ROW()+(0), COLUMN()+(-1), 1)), 2)</f>
        <v>12181.1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442.36</v>
      </c>
      <c r="G14" s="12">
        <f ca="1">ROUND(INDIRECT(ADDRESS(ROW()+(0), COLUMN()+(-2), 1))*INDIRECT(ADDRESS(ROW()+(0), COLUMN()+(-1), 1)), 2)</f>
        <v>442.36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2">
        <v>10171.6</v>
      </c>
      <c r="G15" s="12">
        <f ca="1">ROUND(INDIRECT(ADDRESS(ROW()+(0), COLUMN()+(-2), 1))*INDIRECT(ADDRESS(ROW()+(0), COLUMN()+(-1), 1)), 2)</f>
        <v>11188.8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207.42</v>
      </c>
      <c r="G16" s="12">
        <f ca="1">ROUND(INDIRECT(ADDRESS(ROW()+(0), COLUMN()+(-2), 1))*INDIRECT(ADDRESS(ROW()+(0), COLUMN()+(-1), 1)), 2)</f>
        <v>829.68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194.91</v>
      </c>
      <c r="G17" s="12">
        <f ca="1">ROUND(INDIRECT(ADDRESS(ROW()+(0), COLUMN()+(-2), 1))*INDIRECT(ADDRESS(ROW()+(0), COLUMN()+(-1), 1)), 2)</f>
        <v>194.91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1.1</v>
      </c>
      <c r="F18" s="12">
        <v>2102.8</v>
      </c>
      <c r="G18" s="12">
        <f ca="1">ROUND(INDIRECT(ADDRESS(ROW()+(0), COLUMN()+(-2), 1))*INDIRECT(ADDRESS(ROW()+(0), COLUMN()+(-1), 1)), 2)</f>
        <v>2313.08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0.013</v>
      </c>
      <c r="F19" s="12">
        <v>3281.16</v>
      </c>
      <c r="G19" s="12">
        <f ca="1">ROUND(INDIRECT(ADDRESS(ROW()+(0), COLUMN()+(-2), 1))*INDIRECT(ADDRESS(ROW()+(0), COLUMN()+(-1), 1)), 2)</f>
        <v>42.66</v>
      </c>
    </row>
    <row r="20" spans="1:7" ht="24.00" thickBot="1" customHeight="1">
      <c r="A20" s="1" t="s">
        <v>42</v>
      </c>
      <c r="B20" s="1"/>
      <c r="C20" s="10" t="s">
        <v>43</v>
      </c>
      <c r="D20" s="1" t="s">
        <v>44</v>
      </c>
      <c r="E20" s="13">
        <v>0.042</v>
      </c>
      <c r="F20" s="14">
        <v>451626</v>
      </c>
      <c r="G20" s="14">
        <f ca="1">ROUND(INDIRECT(ADDRESS(ROW()+(0), COLUMN()+(-2), 1))*INDIRECT(ADDRESS(ROW()+(0), COLUMN()+(-1), 1)), 2)</f>
        <v>18968.3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47445.8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0.116</v>
      </c>
      <c r="F23" s="12">
        <v>26513</v>
      </c>
      <c r="G23" s="12">
        <f ca="1">ROUND(INDIRECT(ADDRESS(ROW()+(0), COLUMN()+(-2), 1))*INDIRECT(ADDRESS(ROW()+(0), COLUMN()+(-1), 1)), 2)</f>
        <v>3075.51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0.086</v>
      </c>
      <c r="F24" s="12">
        <v>19805.7</v>
      </c>
      <c r="G24" s="12">
        <f ca="1">ROUND(INDIRECT(ADDRESS(ROW()+(0), COLUMN()+(-2), 1))*INDIRECT(ADDRESS(ROW()+(0), COLUMN()+(-1), 1)), 2)</f>
        <v>1703.29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0.113</v>
      </c>
      <c r="F25" s="12">
        <v>26513</v>
      </c>
      <c r="G25" s="12">
        <f ca="1">ROUND(INDIRECT(ADDRESS(ROW()+(0), COLUMN()+(-2), 1))*INDIRECT(ADDRESS(ROW()+(0), COLUMN()+(-1), 1)), 2)</f>
        <v>2995.97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0.113</v>
      </c>
      <c r="F26" s="12">
        <v>19805.7</v>
      </c>
      <c r="G26" s="12">
        <f ca="1">ROUND(INDIRECT(ADDRESS(ROW()+(0), COLUMN()+(-2), 1))*INDIRECT(ADDRESS(ROW()+(0), COLUMN()+(-1), 1)), 2)</f>
        <v>2238.05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0.015</v>
      </c>
      <c r="F27" s="12">
        <v>26513</v>
      </c>
      <c r="G27" s="12">
        <f ca="1">ROUND(INDIRECT(ADDRESS(ROW()+(0), COLUMN()+(-2), 1))*INDIRECT(ADDRESS(ROW()+(0), COLUMN()+(-1), 1)), 2)</f>
        <v>397.7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0.012</v>
      </c>
      <c r="F28" s="12">
        <v>19805.7</v>
      </c>
      <c r="G28" s="12">
        <f ca="1">ROUND(INDIRECT(ADDRESS(ROW()+(0), COLUMN()+(-2), 1))*INDIRECT(ADDRESS(ROW()+(0), COLUMN()+(-1), 1)), 2)</f>
        <v>237.67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0.235</v>
      </c>
      <c r="F29" s="12">
        <v>26513</v>
      </c>
      <c r="G29" s="12">
        <f ca="1">ROUND(INDIRECT(ADDRESS(ROW()+(0), COLUMN()+(-2), 1))*INDIRECT(ADDRESS(ROW()+(0), COLUMN()+(-1), 1)), 2)</f>
        <v>6230.56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0.264</v>
      </c>
      <c r="F30" s="14">
        <v>19805.7</v>
      </c>
      <c r="G30" s="14">
        <f ca="1">ROUND(INDIRECT(ADDRESS(ROW()+(0), COLUMN()+(-2), 1))*INDIRECT(ADDRESS(ROW()+(0), COLUMN()+(-1), 1)), 2)</f>
        <v>5228.71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22107.5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1)),INDIRECT(ADDRESS(ROW()+(-12), COLUMN()+(1), 1))), 2)</f>
        <v>69553.2</v>
      </c>
      <c r="G33" s="14">
        <f ca="1">ROUND(INDIRECT(ADDRESS(ROW()+(0), COLUMN()+(-2), 1))*INDIRECT(ADDRESS(ROW()+(0), COLUMN()+(-1), 1))/100, 2)</f>
        <v>1391.06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1)),INDIRECT(ADDRESS(ROW()+(-13), COLUMN()+(0), 1))), 2)</f>
        <v>70944.3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