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<sst xmlns="http://schemas.openxmlformats.org/spreadsheetml/2006/main" count="61" uniqueCount="61">
  <si>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</si>
  <si>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FFR020</t>
  </si>
  <si>
    <t xml:space="preserve">m²</t>
  </si>
  <si>
    <t xml:space="preserve">Hoja interior de fachada de dos hojas, de mampostería de bloque de concreto para revestir.</t>
  </si>
  <si>
    <r>
      <rPr>
        <sz val="8.25"/>
        <color rgb="FF000000"/>
        <rFont val="Arial"/>
        <family val="2"/>
      </rPr>
      <t xml:space="preserve">Hoja interior de fachada de dos hojas, de 20 cm de espesor de mampostería de bloque hueco de concreto,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 Dintel de mampostería reforzada de bloques en "U" de concreto, macizado de mortero de relleno, f'c=240 kg/cm² (24 MPa), clase de exposición F0 S0 P0 C0, tamaño máximo del agregado 12,5 mm, manejabilidad fluida, preparado en obra;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</si>
  <si>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</si>
  <si>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</si>
  <si>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</si>
  <si>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</si>
  <si>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</si>
  <si>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</si>
  <si>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</si>
  <si>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mt02bhg010de</t>
  </si>
  <si>
    <t xml:space="preserve">Ud</t>
  </si>
  <si>
    <t xml:space="preserve">Bloque hueco de concreto, para revestir, color gris, 40x20x20 cm, resistencia normalizada R10 (10 N/mm²), densidad 1150 kg/m³; con el precio incrementado el 20% en concepto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</si>
  <si>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</si>
  <si>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</si>
  <si>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</si>
  <si>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</si>
  <si>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</si>
  <si>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</si>
  <si>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</si>
  <si>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</si>
  <si>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</si>
  <si>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</si>
  <si>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</si>
  <si>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</si>
  <si>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</si>
  <si>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</si>
  <si>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</si>
  <si>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</si>
  <si>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</si>
  <si>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</si>
  <si>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</si>
  <si>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</si>
  <si>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</si>
  <si>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</si>
  <si>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</si>
  <si>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</si>
  <si>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</si>
  <si>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</si>
  <si>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</si>
  <si>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</si>
  <si>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</si>
  <si>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</si>
  <si>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</si>
  <si>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</si>
  <si>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</si>
  <si>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</si>
  <si>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mo021</t>
  </si>
  <si>
    <t xml:space="preserve">h</t>
  </si>
  <si>
    <t xml:space="preserve">Oficial 1ª obra gris.</t>
  </si>
  <si>
    <t xml:space="preserve">mo114</t>
  </si>
  <si>
    <t xml:space="preserve">h</t>
  </si>
  <si>
    <t xml:space="preserve">Peón de obra gris.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</si>
  <si>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</si>
  <si>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</si>
  <si>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</si>
  <si>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</si>
  <si>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$ 4.779,72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</si>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</sst>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8.85" customWidth="1"/>
    <col min="5" max="5" width="11.22" customWidth="1"/>
    <col min="6" max="6" width="14.7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2">
        <v>2240.33</v>
      </c>
      <c r="G10" s="12">
        <f ca="1">ROUND(INDIRECT(ADDRESS(ROW()+(0), COLUMN()+(-2), 1))*INDIRECT(ADDRESS(ROW()+(0), COLUMN()+(-1), 1)), 2)</f>
        <v>29124.3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3281.16</v>
      </c>
      <c r="G11" s="12">
        <f ca="1">ROUND(INDIRECT(ADDRESS(ROW()+(0), COLUMN()+(-2), 1))*INDIRECT(ADDRESS(ROW()+(0), COLUMN()+(-1), 1)), 2)</f>
        <v>32.81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0.024</v>
      </c>
      <c r="F12" s="12">
        <v>45136</v>
      </c>
      <c r="G12" s="12">
        <f ca="1">ROUND(INDIRECT(ADDRESS(ROW()+(0), COLUMN()+(-2), 1))*INDIRECT(ADDRESS(ROW()+(0), COLUMN()+(-1), 1)), 2)</f>
        <v>1083.26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7.049</v>
      </c>
      <c r="F13" s="12">
        <v>483.43</v>
      </c>
      <c r="G13" s="12">
        <f ca="1">ROUND(INDIRECT(ADDRESS(ROW()+(0), COLUMN()+(-2), 1))*INDIRECT(ADDRESS(ROW()+(0), COLUMN()+(-1), 1)), 2)</f>
        <v>3407.7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2102.8</v>
      </c>
      <c r="G14" s="12">
        <f ca="1">ROUND(INDIRECT(ADDRESS(ROW()+(0), COLUMN()+(-2), 1))*INDIRECT(ADDRESS(ROW()+(0), COLUMN()+(-1), 1)), 2)</f>
        <v>1471.96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2">
        <v>77734.2</v>
      </c>
      <c r="G15" s="12">
        <f ca="1">ROUND(INDIRECT(ADDRESS(ROW()+(0), COLUMN()+(-2), 1))*INDIRECT(ADDRESS(ROW()+(0), COLUMN()+(-1), 1)), 2)</f>
        <v>388.67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0.006</v>
      </c>
      <c r="F16" s="12">
        <v>56269.5</v>
      </c>
      <c r="G16" s="12">
        <f ca="1">ROUND(INDIRECT(ADDRESS(ROW()+(0), COLUMN()+(-2), 1))*INDIRECT(ADDRESS(ROW()+(0), COLUMN()+(-1), 1)), 2)</f>
        <v>337.62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0.001</v>
      </c>
      <c r="F17" s="12">
        <v>960724</v>
      </c>
      <c r="G17" s="12">
        <f ca="1">ROUND(INDIRECT(ADDRESS(ROW()+(0), COLUMN()+(-2), 1))*INDIRECT(ADDRESS(ROW()+(0), COLUMN()+(-1), 1)), 2)</f>
        <v>960.72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2">
        <v>42114.4</v>
      </c>
      <c r="G18" s="12">
        <f ca="1">ROUND(INDIRECT(ADDRESS(ROW()+(0), COLUMN()+(-2), 1))*INDIRECT(ADDRESS(ROW()+(0), COLUMN()+(-1), 1)), 2)</f>
        <v>126.34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0.011</v>
      </c>
      <c r="F19" s="14">
        <v>4094.89</v>
      </c>
      <c r="G19" s="14">
        <f ca="1">ROUND(INDIRECT(ADDRESS(ROW()+(0), COLUMN()+(-2), 1))*INDIRECT(ADDRESS(ROW()+(0), COLUMN()+(-1), 1)), 2)</f>
        <v>45.04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36978.4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0.011</v>
      </c>
      <c r="F22" s="14">
        <v>8706.88</v>
      </c>
      <c r="G22" s="14">
        <f ca="1">ROUND(INDIRECT(ADDRESS(ROW()+(0), COLUMN()+(-2), 1))*INDIRECT(ADDRESS(ROW()+(0), COLUMN()+(-1), 1)), 2)</f>
        <v>95.78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2)</f>
        <v>95.78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0.504</v>
      </c>
      <c r="F25" s="12">
        <v>25476.9</v>
      </c>
      <c r="G25" s="12">
        <f ca="1">ROUND(INDIRECT(ADDRESS(ROW()+(0), COLUMN()+(-2), 1))*INDIRECT(ADDRESS(ROW()+(0), COLUMN()+(-1), 1)), 2)</f>
        <v>12840.4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0.441</v>
      </c>
      <c r="F26" s="14">
        <v>18348.8</v>
      </c>
      <c r="G26" s="14">
        <f ca="1">ROUND(INDIRECT(ADDRESS(ROW()+(0), COLUMN()+(-2), 1))*INDIRECT(ADDRESS(ROW()+(0), COLUMN()+(-1), 1)), 2)</f>
        <v>8091.8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1))), 2)</f>
        <v>20932.2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3</v>
      </c>
      <c r="F29" s="14">
        <f ca="1">ROUND(SUM(INDIRECT(ADDRESS(ROW()+(-2), COLUMN()+(1), 1)),INDIRECT(ADDRESS(ROW()+(-6), COLUMN()+(1), 1)),INDIRECT(ADDRESS(ROW()+(-9), COLUMN()+(1), 1))), 2)</f>
        <v>58006.4</v>
      </c>
      <c r="G29" s="14">
        <f ca="1">ROUND(INDIRECT(ADDRESS(ROW()+(0), COLUMN()+(-2), 1))*INDIRECT(ADDRESS(ROW()+(0), COLUMN()+(-1), 1))/100, 2)</f>
        <v>1740.19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1)),INDIRECT(ADDRESS(ROW()+(-7), COLUMN()+(0), 1)),INDIRECT(ADDRESS(ROW()+(-10), COLUMN()+(0), 1))), 2)</f>
        <v>59746.6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