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<sst xmlns="http://schemas.openxmlformats.org/spreadsheetml/2006/main" count="29" uniqueCount="29">
  <si>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</si>
  <si>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ICP130</t>
  </si>
  <si>
    <t xml:space="preserve">Ud</t>
  </si>
  <si>
    <t xml:space="preserve">Unidad interior de aire acondicionado, de techo con descarga directa.</t>
  </si>
  <si>
    <r>
      <rPr>
        <b/>
        <sz val="7.80"/>
        <color rgb="FF000000"/>
        <rFont val="A"/>
        <family val="2"/>
      </rPr>
      <t xml:space="preserve">Unidad interior de aire acondicionado, de techo con descarga directa, sistema VRF, para gas R-410A, alimentación monofásica (230V/50Hz), modelo MMC-AP0157HP-E "TOSHIBA", potencia frigorífica nominal 4,5 kW, potencia calorífica nominal 5 kW, con control remoto inalámbrico, modelo RBC-AX33CE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</si>
  <si>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</si>
  <si>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</si>
  <si>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</si>
  <si>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</si>
  <si>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</si>
  <si>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</si>
  <si>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mt42tsb170a</t>
  </si>
  <si>
    <t xml:space="preserve">Ud</t>
  </si>
  <si>
    <t xml:space="preserve">Unidad interior de aire acondicionado, de techo con descarga directa, sistema VRF, para gas R-410A, alimentación monofásica (230V/50Hz), modelo MMC-AP0157HP-E "TOSHIBA", potencia frigorífica nominal 4,5 kW (temperatura de bulbo húmedo del aire interior 19°C, temperatura de bulbo seco del aire exterior 35°C), potencia calorífica nominal 5 kW (temperatura de bulbo seco del aire interior 20°C, temperatura de bulbo húmedo del aire exterior 6°C), presión sonora 28 dBA, caudal de aire 840 m³/h, de 235x950x690 mm y 23 kg, con válvula de expansión electrónica, sensor de presión, control individual de temperatura por microprocesador para regulación del flujo de refrigerante, toma de aire exterior y tubería de drenaje de 600 mm de longitud.</t>
  </si>
  <si>
    <t xml:space="preserve">mt42tsb600c</t>
  </si>
  <si>
    <t xml:space="preserve">Ud</t>
  </si>
  <si>
    <t xml:space="preserve">Control remoto inalámbrico, modelo RBC-AX33CE "TOSHIBA", formado por mando por infrarrojos y receptor para instalación en la unidad interior de aire acondicionado.</t>
  </si>
  <si>
    <t xml:space="preserve">mo004</t>
  </si>
  <si>
    <t xml:space="preserve">h</t>
  </si>
  <si>
    <t xml:space="preserve">Oficial 1ª instalador de climatización.</t>
  </si>
  <si>
    <t xml:space="preserve">mo102</t>
  </si>
  <si>
    <t xml:space="preserve">h</t>
  </si>
  <si>
    <t xml:space="preserve">Ayudante instalador de climatización.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</si>
  <si>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</si>
  <si>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</si>
  <si>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</si>
  <si>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</si>
  <si>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$ 1.751.193,43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</si>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</sst>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66" customWidth="1"/>
    <col min="4" max="4" width="21.27" customWidth="1"/>
    <col min="5" max="5" width="31.04" customWidth="1"/>
    <col min="6" max="6" width="11.07" customWidth="1"/>
    <col min="7" max="7" width="3.64" customWidth="1"/>
    <col min="8" max="8" width="2.77" customWidth="1"/>
    <col min="9" max="9" width="11.95" customWidth="1"/>
    <col min="10" max="10" width="1.60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98.4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5392309.050000</v>
      </c>
      <c r="J8" s="16"/>
      <c r="K8" s="16">
        <f ca="1">ROUND(INDIRECT(ADDRESS(ROW()+(0), COLUMN()+(-4), 1))*INDIRECT(ADDRESS(ROW()+(0), COLUMN()+(-2), 1)), 2)</f>
        <v>5392309.050000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539230.910000</v>
      </c>
      <c r="J9" s="20"/>
      <c r="K9" s="20">
        <f ca="1">ROUND(INDIRECT(ADDRESS(ROW()+(0), COLUMN()+(-4), 1))*INDIRECT(ADDRESS(ROW()+(0), COLUMN()+(-2), 1)), 2)</f>
        <v>539230.910000</v>
      </c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1.114000</v>
      </c>
      <c r="H10" s="19"/>
      <c r="I10" s="20">
        <v>11654.210000</v>
      </c>
      <c r="J10" s="20"/>
      <c r="K10" s="20">
        <f ca="1">ROUND(INDIRECT(ADDRESS(ROW()+(0), COLUMN()+(-4), 1))*INDIRECT(ADDRESS(ROW()+(0), COLUMN()+(-2), 1)), 2)</f>
        <v>12982.790000</v>
      </c>
    </row>
    <row r="11" spans="1:11" ht="12.00" thickBot="1" customHeight="1">
      <c r="A11" s="17" t="s">
        <v>20</v>
      </c>
      <c r="B11" s="21" t="s">
        <v>21</v>
      </c>
      <c r="C11" s="22" t="s">
        <v>22</v>
      </c>
      <c r="D11" s="22"/>
      <c r="E11" s="22"/>
      <c r="F11" s="22"/>
      <c r="G11" s="23">
        <v>1.114000</v>
      </c>
      <c r="H11" s="23"/>
      <c r="I11" s="24">
        <v>7644.300000</v>
      </c>
      <c r="J11" s="24"/>
      <c r="K11" s="24">
        <f ca="1">ROUND(INDIRECT(ADDRESS(ROW()+(0), COLUMN()+(-4), 1))*INDIRECT(ADDRESS(ROW()+(0), COLUMN()+(-2), 1)), 2)</f>
        <v>8515.750000</v>
      </c>
    </row>
    <row r="12" spans="1:11" ht="12.00" thickBot="1" customHeight="1">
      <c r="A12" s="17"/>
      <c r="B12" s="12" t="s">
        <v>23</v>
      </c>
      <c r="C12" s="10" t="s">
        <v>24</v>
      </c>
      <c r="D12" s="10"/>
      <c r="E12" s="10"/>
      <c r="F12" s="10"/>
      <c r="G12" s="14">
        <v>2.000000</v>
      </c>
      <c r="H12" s="14"/>
      <c r="I12" s="16">
        <f ca="1">ROUND(SUM(INDIRECT(ADDRESS(ROW()+(-1), COLUMN()+(2), 1)),INDIRECT(ADDRESS(ROW()+(-2), COLUMN()+(2), 1)),INDIRECT(ADDRESS(ROW()+(-3), COLUMN()+(2), 1)),INDIRECT(ADDRESS(ROW()+(-4), COLUMN()+(2), 1))), 2)</f>
        <v>5953038.500000</v>
      </c>
      <c r="J12" s="16"/>
      <c r="K12" s="16">
        <f ca="1">ROUND(INDIRECT(ADDRESS(ROW()+(0), COLUMN()+(-4), 1))*INDIRECT(ADDRESS(ROW()+(0), COLUMN()+(-2), 1))/100, 2)</f>
        <v>119060.770000</v>
      </c>
    </row>
    <row r="13" spans="1:11" ht="12.00" thickBot="1" customHeight="1">
      <c r="A13" s="22"/>
      <c r="B13" s="21" t="s">
        <v>25</v>
      </c>
      <c r="C13" s="22" t="s">
        <v>26</v>
      </c>
      <c r="D13" s="22"/>
      <c r="E13" s="22"/>
      <c r="F13" s="22"/>
      <c r="G13" s="23">
        <v>3.000000</v>
      </c>
      <c r="H13" s="23"/>
      <c r="I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6072099.270000</v>
      </c>
      <c r="J13" s="24"/>
      <c r="K13" s="24">
        <f ca="1">ROUND(INDIRECT(ADDRESS(ROW()+(0), COLUMN()+(-4), 1))*INDIRECT(ADDRESS(ROW()+(0), COLUMN()+(-2), 1))/100, 2)</f>
        <v>182162.980000</v>
      </c>
    </row>
    <row r="14" spans="1:11" ht="12.00" thickBot="1" customHeight="1">
      <c r="A14" s="6" t="s">
        <v>27</v>
      </c>
      <c r="B14" s="7"/>
      <c r="C14" s="7"/>
      <c r="D14" s="7"/>
      <c r="E14" s="7"/>
      <c r="F14" s="7"/>
      <c r="G14" s="25"/>
      <c r="H14" s="25"/>
      <c r="I14" s="6" t="s">
        <v>28</v>
      </c>
      <c r="J14" s="6"/>
      <c r="K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6254262.250000</v>
      </c>
    </row>
  </sheetData>
  <mergeCells count="30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A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