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<sst xmlns="http://schemas.openxmlformats.org/spreadsheetml/2006/main" count="29" uniqueCount="29">
  <si>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</si>
  <si>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ICR112</t>
  </si>
  <si>
    <t xml:space="preserve">Ud</t>
  </si>
  <si>
    <t xml:space="preserve">Recuperador de calor y humedad aire-aire, con batería de expansión directa.</t>
  </si>
  <si>
    <r>
      <rPr>
        <b/>
        <sz val="8.25"/>
        <color rgb="FF000000"/>
        <rFont val="Arial"/>
        <family val="2"/>
      </rPr>
      <t xml:space="preserve">Recuperador entálpico con batería de gas refrigerante, modelo para montaje horizontal, de dimensiones 430x1189x1739 mm, peso 100 kg, caudal de aire a velocidad extra-alta/alta/baja: 800/800/640 m³/h, consumo eléctrico a velocidad extra-alta/alta/baja: 505/465/335 W con alimentación monofásica a 230 V, presión estática a velocidad extra-alta/alta/baja: 120/100/105 Pa, presión sonora a velocidad extra-alta/alta/baja a 1,5 m: 41/40/38 dBA, eficiencia térmica a velocidad extra-alta/alta/baja: 70/70/72,5%, potencia frigorífica/calorífica: 6,56/8,61 kW, diámetro de los ductos 250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</si>
  <si>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</si>
  <si>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</si>
  <si>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</si>
  <si>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</si>
  <si>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</si>
  <si>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</si>
  <si>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</si>
  <si>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mt42tsb307b</t>
  </si>
  <si>
    <t xml:space="preserve">Ud</t>
  </si>
  <si>
    <t xml:space="preserve">Recuperador entálpico con batería de gas refrigerante, modelo para montaje horizontal, de dimensiones 430x1189x1739 mm, peso 100 kg, caudal de aire a velocidad extra-alta/alta/baja: 800/800/640 m³/h, consumo eléctrico a velocidad extra-alta/alta/baja: 505/465/335 W con alimentación monofásica a 230 V, presión estática a velocidad extra-alta/alta/baja: 120/100/105 Pa, presión sonora a velocidad extra-alta/alta/baja a 1,5 m: 41/40/38 dBA, eficiencia térmica a velocidad extra-alta/alta/baja: 70/70/72,5%, potencia frigorífica 6,56 kW (temperatura de bulbo seco del aire interior 27°C, temperatura de bulbo húmedo del aire interior 19°C, temperatura de bulbo seco del aire exterior 35°C), potencia calorífica 8,61 kW (temperatura de bulbo seco del aire interior 20°C, temperatura de bulbo seco del aire exterior 7°C, temperatura de bulbo húmedo del aire exterior 6°C), diámetro de los ductos 250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</si>
  <si>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</si>
  <si>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</si>
  <si>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</si>
  <si>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</si>
  <si>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</si>
  <si>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</si>
  <si>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</si>
  <si>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</si>
  <si>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</si>
  <si>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</si>
  <si>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</si>
  <si>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</si>
  <si>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$ 367.099,38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</si>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</sst>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51.85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71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2074620.620000</v>
      </c>
      <c r="H10" s="13">
        <f ca="1">ROUND(INDIRECT(ADDRESS(ROW()+(0), COLUMN()+(-2), 1))*INDIRECT(ADDRESS(ROW()+(0), COLUMN()+(-1), 1)), 2)</f>
        <v>2074620.620000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2074620.620000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1.334000</v>
      </c>
      <c r="G13" s="12">
        <v>18596.150000</v>
      </c>
      <c r="H13" s="12">
        <f ca="1">ROUND(INDIRECT(ADDRESS(ROW()+(0), COLUMN()+(-2), 1))*INDIRECT(ADDRESS(ROW()+(0), COLUMN()+(-1), 1)), 2)</f>
        <v>24807.260000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1.334000</v>
      </c>
      <c r="G14" s="13">
        <v>13222.570000</v>
      </c>
      <c r="H14" s="13">
        <f ca="1">ROUND(INDIRECT(ADDRESS(ROW()+(0), COLUMN()+(-2), 1))*INDIRECT(ADDRESS(ROW()+(0), COLUMN()+(-1), 1)), 2)</f>
        <v>17638.910000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42446.170000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2117066.790000</v>
      </c>
      <c r="H17" s="13">
        <f ca="1">ROUND(INDIRECT(ADDRESS(ROW()+(0), COLUMN()+(-2), 1))*INDIRECT(ADDRESS(ROW()+(0), COLUMN()+(-1), 1))/100, 2)</f>
        <v>42341.340000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2159408.130000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