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<sst xmlns="http://schemas.openxmlformats.org/spreadsheetml/2006/main" count="32" uniqueCount="32">
  <si>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</si>
  <si>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LPR010</t>
  </si>
  <si>
    <t xml:space="preserve">Ud</t>
  </si>
  <si>
    <t xml:space="preserve">Puerta cortafuegos de acero galvanizado.</t>
  </si>
  <si>
    <r>
      <rPr>
        <b/>
        <sz val="7.80"/>
        <color rgb="FF000000"/>
        <rFont val="Arial"/>
        <family val="2"/>
      </rPr>
      <t xml:space="preserve">Puerta cortafuegos de acero galvanizado homologada, EI2 60-C5, de una hoja, 800x2000 mm de luz y altura de paso, acabado lacado en color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cierrapuertas para uso moderado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</si>
  <si>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</si>
  <si>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</si>
  <si>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</si>
  <si>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</si>
  <si>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</si>
  <si>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</si>
  <si>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</si>
  <si>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mt26pca020ccb</t>
  </si>
  <si>
    <t xml:space="preserve">Ud</t>
  </si>
  <si>
    <t xml:space="preserve">Puerta cortafuegos pivotante homologada, EI2 60-C5, de una hoja de 63 mm de espesor, 800x2000 mm de luz y altura de paso, para un hueco de obra de 900x2050 mm, acabado lacado en color blanco formada por 2 láminas de acero galvanizado de 0,8 mm de espesor, plegadas, ensambladas y montadas, con cámara intermedia de lana de roca de alta densidad y placas de cartón yeso, sobre marco de acero galvanizado de 1,5 mm de espesor con junta intumescente y garras de anclaje a obra, incluso tres bisagras de doble pala regulables en altura, soldadas al marco y atornilladas a la hoja, cerradura embutida de cierre a un punto, escudos, cilindro, llaves y manijas antienganche RF de nylon color negro.</t>
  </si>
  <si>
    <t xml:space="preserve">mt26pca100aa</t>
  </si>
  <si>
    <t xml:space="preserve">Ud</t>
  </si>
  <si>
    <t xml:space="preserve">Cierrapuertas para uso moderado de puerta cortafuegos de una hoja.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</si>
  <si>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</si>
  <si>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</si>
  <si>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</si>
  <si>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</si>
  <si>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</si>
  <si>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</si>
  <si>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</si>
  <si>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</si>
  <si>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</si>
  <si>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</si>
  <si>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</si>
  <si>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</si>
  <si>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$ 81.033,44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</si>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</sst>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0.73" customWidth="1"/>
    <col min="3" max="3" width="7.29" customWidth="1"/>
    <col min="4" max="4" width="6.41" customWidth="1"/>
    <col min="5" max="5" width="51.73" customWidth="1"/>
    <col min="6" max="6" width="9.76" customWidth="1"/>
    <col min="7" max="7" width="7.14" customWidth="1"/>
    <col min="8" max="8" width="7.14" customWidth="1"/>
    <col min="9" max="9" width="6.99" customWidth="1"/>
    <col min="10" max="10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</row>
    <row r="9" spans="1:10" ht="117.6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505310.310000</v>
      </c>
      <c r="H9" s="15"/>
      <c r="I9" s="15">
        <f ca="1">ROUND(INDIRECT(ADDRESS(ROW()+(0), COLUMN()+(-3), 1))*INDIRECT(ADDRESS(ROW()+(0), COLUMN()+(-2), 1)), 2)</f>
        <v>505310.310000</v>
      </c>
      <c r="J9" s="15"/>
    </row>
    <row r="10" spans="1:10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207268.450000</v>
      </c>
      <c r="H10" s="17"/>
      <c r="I10" s="17">
        <f ca="1">ROUND(INDIRECT(ADDRESS(ROW()+(0), COLUMN()+(-3), 1))*INDIRECT(ADDRESS(ROW()+(0), COLUMN()+(-2), 1)), 2)</f>
        <v>207268.450000</v>
      </c>
      <c r="J10" s="17"/>
    </row>
    <row r="11" spans="1:10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20">
        <f ca="1">ROUND(SUM(INDIRECT(ADDRESS(ROW()+(-1), COLUMN()+(0), 1)),INDIRECT(ADDRESS(ROW()+(-2), COLUMN()+(0), 1))), 2)</f>
        <v>712578.760000</v>
      </c>
      <c r="J11" s="20"/>
    </row>
    <row r="12" spans="1:10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</row>
    <row r="13" spans="1:10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0.503000</v>
      </c>
      <c r="G13" s="15">
        <v>11042.680000</v>
      </c>
      <c r="H13" s="15"/>
      <c r="I13" s="15">
        <f ca="1">ROUND(INDIRECT(ADDRESS(ROW()+(0), COLUMN()+(-3), 1))*INDIRECT(ADDRESS(ROW()+(0), COLUMN()+(-2), 1)), 2)</f>
        <v>5554.470000</v>
      </c>
      <c r="J13" s="15"/>
    </row>
    <row r="14" spans="1:10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0.503000</v>
      </c>
      <c r="G14" s="17">
        <v>8131.050000</v>
      </c>
      <c r="H14" s="17"/>
      <c r="I14" s="17">
        <f ca="1">ROUND(INDIRECT(ADDRESS(ROW()+(0), COLUMN()+(-3), 1))*INDIRECT(ADDRESS(ROW()+(0), COLUMN()+(-2), 1)), 2)</f>
        <v>4089.920000</v>
      </c>
      <c r="J14" s="17"/>
    </row>
    <row r="15" spans="1:10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20">
        <f ca="1">ROUND(SUM(INDIRECT(ADDRESS(ROW()+(-1), COLUMN()+(0), 1)),INDIRECT(ADDRESS(ROW()+(-2), COLUMN()+(0), 1))), 2)</f>
        <v>9644.390000</v>
      </c>
      <c r="J15" s="20"/>
    </row>
    <row r="16" spans="1:10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</row>
    <row r="17" spans="1:10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COLUMN()+(2), 1)),INDIRECT(ADDRESS(ROW()+(-6), COLUMN()+(2), 1))), 2)</f>
        <v>722223.150000</v>
      </c>
      <c r="H17" s="17"/>
      <c r="I17" s="17">
        <f ca="1">ROUND(INDIRECT(ADDRESS(ROW()+(0), COLUMN()+(-3), 1))*INDIRECT(ADDRESS(ROW()+(0), COLUMN()+(-2), 1))/100, 2)</f>
        <v>14444.460000</v>
      </c>
      <c r="J17" s="17"/>
    </row>
    <row r="18" spans="1:10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6">
        <f ca="1">ROUND(SUM(INDIRECT(ADDRESS(ROW()+(-1), COLUMN()+(0), 1)),INDIRECT(ADDRESS(ROW()+(-3), COLUMN()+(0), 1)),INDIRECT(ADDRESS(ROW()+(-7), COLUMN()+(0), 1))), 2)</f>
        <v>736667.610000</v>
      </c>
      <c r="J18" s="26"/>
    </row>
  </sheetData>
  <mergeCells count="52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F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F11:H11"/>
    <mergeCell ref="I11:J11"/>
    <mergeCell ref="B12:C12"/>
    <mergeCell ref="D12:F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F15:H15"/>
    <mergeCell ref="I15:J15"/>
    <mergeCell ref="B16:C16"/>
    <mergeCell ref="D16:F16"/>
    <mergeCell ref="G16:H16"/>
    <mergeCell ref="I16:J16"/>
    <mergeCell ref="B17:C17"/>
    <mergeCell ref="D17:E17"/>
    <mergeCell ref="G17:H17"/>
    <mergeCell ref="I17:J17"/>
    <mergeCell ref="A18:E18"/>
    <mergeCell ref="F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