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<sst xmlns="http://schemas.openxmlformats.org/spreadsheetml/2006/main" count="38" uniqueCount="38">
  <si>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</si>
  <si>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</si>
  <si>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</si>
  <si>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</si>
  <si>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principal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</si>
  <si>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</si>
  <si>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</si>
  <si>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</si>
  <si>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</si>
  <si>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Valor</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</si>
  <si>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Valor</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</si>
  <si>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</si>
  <si>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</si>
  <si>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</si>
  <si>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principal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tapaluces para ambas caras; bisagras fabricadas con perfil de acero; pernio y esfera de acero inoxidable con rodamientos; mirilla, pomo y tiradera;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</si>
  <si>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</si>
  <si>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</si>
  <si>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</si>
  <si>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</si>
  <si>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</si>
  <si>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</si>
  <si>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</si>
  <si>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</si>
  <si>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</si>
  <si>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</si>
  <si>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</si>
  <si>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</si>
  <si>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</si>
  <si>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</si>
  <si>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</si>
  <si>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</si>
  <si>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</si>
  <si>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</si>
  <si>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</si>
  <si>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</si>
  <si>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</si>
  <si>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$ 177.509,51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</si>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</sst>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27" customWidth="1"/>
    <col min="3" max="3" width="1.75" customWidth="1"/>
    <col min="4" max="4" width="17.63" customWidth="1"/>
    <col min="5" max="5" width="37.30" customWidth="1"/>
    <col min="6" max="6" width="2.77" customWidth="1"/>
    <col min="7" max="7" width="6.99" customWidth="1"/>
    <col min="8" max="8" width="5.83" customWidth="1"/>
    <col min="9" max="9" width="9.91" customWidth="1"/>
    <col min="10" max="10" width="2.91" customWidth="1"/>
    <col min="11" max="11" width="12.8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21.60" thickBot="1" customHeight="1">
      <c r="A7" s="9" t="s">
        <v>5</v>
      </c>
      <c r="B7" s="9" t="s">
        <v>6</v>
      </c>
      <c r="C7" s="9"/>
      <c r="D7" s="9" t="s">
        <v>7</v>
      </c>
      <c r="E7" s="9"/>
      <c r="F7" s="10" t="s">
        <v>8</v>
      </c>
      <c r="G7" s="10"/>
      <c r="H7" s="10" t="s">
        <v>9</v>
      </c>
      <c r="I7" s="10"/>
      <c r="J7" s="10" t="s">
        <v>10</v>
      </c>
      <c r="K7" s="10"/>
    </row>
    <row r="8" spans="1:11" ht="12.00" thickBot="1" customHeight="1">
      <c r="A8" s="11">
        <v>1.000000</v>
      </c>
      <c r="B8" s="11"/>
      <c r="C8" s="11"/>
      <c r="D8" s="12" t="s">
        <v>11</v>
      </c>
      <c r="E8" s="12"/>
      <c r="F8" s="12"/>
      <c r="G8" s="12"/>
      <c r="H8" s="11"/>
      <c r="I8" s="11"/>
      <c r="J8" s="11"/>
      <c r="K8" s="11"/>
    </row>
    <row r="9" spans="1:11" ht="98.40" thickBot="1" customHeight="1">
      <c r="A9" s="1" t="s">
        <v>12</v>
      </c>
      <c r="B9" s="13" t="s">
        <v>13</v>
      </c>
      <c r="C9" s="13"/>
      <c r="D9" s="1" t="s">
        <v>14</v>
      </c>
      <c r="E9" s="1"/>
      <c r="F9" s="14">
        <v>1.000000</v>
      </c>
      <c r="G9" s="14"/>
      <c r="H9" s="15">
        <v>1440272.440000</v>
      </c>
      <c r="I9" s="15"/>
      <c r="J9" s="15">
        <f ca="1">ROUND(INDIRECT(ADDRESS(ROW()+(0), COLUMN()+(-4), 1))*INDIRECT(ADDRESS(ROW()+(0), COLUMN()+(-2), 1)), 2)</f>
        <v>1440272.440000</v>
      </c>
      <c r="K9" s="15"/>
    </row>
    <row r="10" spans="1:11" ht="31.20" thickBot="1" customHeight="1">
      <c r="A10" s="1" t="s">
        <v>15</v>
      </c>
      <c r="B10" s="13" t="s">
        <v>16</v>
      </c>
      <c r="C10" s="13"/>
      <c r="D10" s="1" t="s">
        <v>17</v>
      </c>
      <c r="E10" s="1"/>
      <c r="F10" s="16">
        <v>1.000000</v>
      </c>
      <c r="G10" s="16"/>
      <c r="H10" s="17">
        <v>105157.010000</v>
      </c>
      <c r="I10" s="17"/>
      <c r="J10" s="17">
        <f ca="1">ROUND(INDIRECT(ADDRESS(ROW()+(0), COLUMN()+(-4), 1))*INDIRECT(ADDRESS(ROW()+(0), COLUMN()+(-2), 1)), 2)</f>
        <v>105157.010000</v>
      </c>
      <c r="K10" s="17"/>
    </row>
    <row r="11" spans="1:11" ht="12.00" thickBot="1" customHeight="1">
      <c r="A11" s="18"/>
      <c r="B11" s="18"/>
      <c r="C11" s="18"/>
      <c r="D11" s="18"/>
      <c r="E11" s="18"/>
      <c r="F11" s="12" t="s">
        <v>18</v>
      </c>
      <c r="G11" s="12"/>
      <c r="H11" s="12"/>
      <c r="I11" s="12"/>
      <c r="J11" s="20">
        <f ca="1">ROUND(SUM(INDIRECT(ADDRESS(ROW()+(-1), COLUMN()+(0), 1)),INDIRECT(ADDRESS(ROW()+(-2), COLUMN()+(0), 1))), 2)</f>
        <v>1545429.450000</v>
      </c>
      <c r="K11" s="20"/>
    </row>
    <row r="12" spans="1:11" ht="12.00" thickBot="1" customHeight="1">
      <c r="A12" s="18">
        <v>2.000000</v>
      </c>
      <c r="B12" s="18"/>
      <c r="C12" s="18"/>
      <c r="D12" s="21" t="s">
        <v>19</v>
      </c>
      <c r="E12" s="21"/>
      <c r="F12" s="21"/>
      <c r="G12" s="21"/>
      <c r="H12" s="18"/>
      <c r="I12" s="18"/>
      <c r="J12" s="18"/>
      <c r="K12" s="18"/>
    </row>
    <row r="13" spans="1:11" ht="12.00" thickBot="1" customHeight="1">
      <c r="A13" s="1" t="s">
        <v>20</v>
      </c>
      <c r="B13" s="13" t="s">
        <v>21</v>
      </c>
      <c r="C13" s="13"/>
      <c r="D13" s="1" t="s">
        <v>22</v>
      </c>
      <c r="E13" s="1"/>
      <c r="F13" s="14">
        <v>0.559000</v>
      </c>
      <c r="G13" s="14"/>
      <c r="H13" s="15">
        <v>11042.680000</v>
      </c>
      <c r="I13" s="15"/>
      <c r="J13" s="15">
        <f ca="1">ROUND(INDIRECT(ADDRESS(ROW()+(0), COLUMN()+(-4), 1))*INDIRECT(ADDRESS(ROW()+(0), COLUMN()+(-2), 1)), 2)</f>
        <v>6172.860000</v>
      </c>
      <c r="K13" s="15"/>
    </row>
    <row r="14" spans="1:11" ht="12.00" thickBot="1" customHeight="1">
      <c r="A14" s="1" t="s">
        <v>23</v>
      </c>
      <c r="B14" s="13" t="s">
        <v>24</v>
      </c>
      <c r="C14" s="13"/>
      <c r="D14" s="1" t="s">
        <v>25</v>
      </c>
      <c r="E14" s="1"/>
      <c r="F14" s="14">
        <v>0.559000</v>
      </c>
      <c r="G14" s="14"/>
      <c r="H14" s="15">
        <v>7821.240000</v>
      </c>
      <c r="I14" s="15"/>
      <c r="J14" s="15">
        <f ca="1">ROUND(INDIRECT(ADDRESS(ROW()+(0), COLUMN()+(-4), 1))*INDIRECT(ADDRESS(ROW()+(0), COLUMN()+(-2), 1)), 2)</f>
        <v>4372.070000</v>
      </c>
      <c r="K14" s="15"/>
    </row>
    <row r="15" spans="1:11" ht="12.00" thickBot="1" customHeight="1">
      <c r="A15" s="1" t="s">
        <v>26</v>
      </c>
      <c r="B15" s="13" t="s">
        <v>27</v>
      </c>
      <c r="C15" s="13"/>
      <c r="D15" s="1" t="s">
        <v>28</v>
      </c>
      <c r="E15" s="1"/>
      <c r="F15" s="14">
        <v>1.343000</v>
      </c>
      <c r="G15" s="14"/>
      <c r="H15" s="15">
        <v>11247.650000</v>
      </c>
      <c r="I15" s="15"/>
      <c r="J15" s="15">
        <f ca="1">ROUND(INDIRECT(ADDRESS(ROW()+(0), COLUMN()+(-4), 1))*INDIRECT(ADDRESS(ROW()+(0), COLUMN()+(-2), 1)), 2)</f>
        <v>15105.590000</v>
      </c>
      <c r="K15" s="15"/>
    </row>
    <row r="16" spans="1:11" ht="12.00" thickBot="1" customHeight="1">
      <c r="A16" s="1" t="s">
        <v>29</v>
      </c>
      <c r="B16" s="13" t="s">
        <v>30</v>
      </c>
      <c r="C16" s="13"/>
      <c r="D16" s="1" t="s">
        <v>31</v>
      </c>
      <c r="E16" s="1"/>
      <c r="F16" s="16">
        <v>1.343000</v>
      </c>
      <c r="G16" s="16"/>
      <c r="H16" s="17">
        <v>8191.540000</v>
      </c>
      <c r="I16" s="17"/>
      <c r="J16" s="17">
        <f ca="1">ROUND(INDIRECT(ADDRESS(ROW()+(0), COLUMN()+(-4), 1))*INDIRECT(ADDRESS(ROW()+(0), COLUMN()+(-2), 1)), 2)</f>
        <v>11001.240000</v>
      </c>
      <c r="K16" s="17"/>
    </row>
    <row r="17" spans="1:11" ht="12.00" thickBot="1" customHeight="1">
      <c r="A17" s="18"/>
      <c r="B17" s="18"/>
      <c r="C17" s="18"/>
      <c r="D17" s="18"/>
      <c r="E17" s="18"/>
      <c r="F17" s="12" t="s">
        <v>32</v>
      </c>
      <c r="G17" s="12"/>
      <c r="H17" s="12"/>
      <c r="I17" s="12"/>
      <c r="J17" s="20">
        <f ca="1">ROUND(SUM(INDIRECT(ADDRESS(ROW()+(-1), COLUMN()+(0), 1)),INDIRECT(ADDRESS(ROW()+(-2), COLUMN()+(0), 1)),INDIRECT(ADDRESS(ROW()+(-3), COLUMN()+(0), 1)),INDIRECT(ADDRESS(ROW()+(-4), COLUMN()+(0), 1))), 2)</f>
        <v>36651.760000</v>
      </c>
      <c r="K17" s="20"/>
    </row>
    <row r="18" spans="1:11" ht="12.00" thickBot="1" customHeight="1">
      <c r="A18" s="18">
        <v>3.000000</v>
      </c>
      <c r="B18" s="18"/>
      <c r="C18" s="18"/>
      <c r="D18" s="21" t="s">
        <v>33</v>
      </c>
      <c r="E18" s="21"/>
      <c r="F18" s="21"/>
      <c r="G18" s="21"/>
      <c r="H18" s="18"/>
      <c r="I18" s="18"/>
      <c r="J18" s="18"/>
      <c r="K18" s="18"/>
    </row>
    <row r="19" spans="1:11" ht="12.00" thickBot="1" customHeight="1">
      <c r="A19" s="22"/>
      <c r="B19" s="23" t="s">
        <v>34</v>
      </c>
      <c r="C19" s="23"/>
      <c r="D19" s="22" t="s">
        <v>35</v>
      </c>
      <c r="E19" s="22"/>
      <c r="F19" s="16">
        <v>2.000000</v>
      </c>
      <c r="G19" s="16"/>
      <c r="H19" s="17">
        <f ca="1">ROUND(SUM(INDIRECT(ADDRESS(ROW()+(-2), COLUMN()+(2), 1)),INDIRECT(ADDRESS(ROW()+(-8), COLUMN()+(2), 1))), 2)</f>
        <v>1582081.210000</v>
      </c>
      <c r="I19" s="17"/>
      <c r="J19" s="17">
        <f ca="1">ROUND(INDIRECT(ADDRESS(ROW()+(0), COLUMN()+(-4), 1))*INDIRECT(ADDRESS(ROW()+(0), COLUMN()+(-2), 1))/100, 2)</f>
        <v>31641.620000</v>
      </c>
      <c r="K19" s="17"/>
    </row>
    <row r="20" spans="1:11" ht="12.00" thickBot="1" customHeight="1">
      <c r="A20" s="6" t="s">
        <v>36</v>
      </c>
      <c r="B20" s="7"/>
      <c r="C20" s="7"/>
      <c r="D20" s="8"/>
      <c r="E20" s="8"/>
      <c r="F20" s="24" t="s">
        <v>37</v>
      </c>
      <c r="G20" s="24"/>
      <c r="H20" s="25"/>
      <c r="I20" s="25"/>
      <c r="J20" s="26">
        <f ca="1">ROUND(SUM(INDIRECT(ADDRESS(ROW()+(-1), COLUMN()+(0), 1)),INDIRECT(ADDRESS(ROW()+(-3), COLUMN()+(0), 1)),INDIRECT(ADDRESS(ROW()+(-9), COLUMN()+(0), 1))), 2)</f>
        <v>1613722.830000</v>
      </c>
      <c r="K20" s="26"/>
    </row>
  </sheetData>
  <mergeCells count="70">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I11"/>
    <mergeCell ref="J11:K11"/>
    <mergeCell ref="B12:C12"/>
    <mergeCell ref="D12:G12"/>
    <mergeCell ref="H12:I12"/>
    <mergeCell ref="J12:K12"/>
    <mergeCell ref="B13:C13"/>
    <mergeCell ref="D13:E13"/>
    <mergeCell ref="F13:G13"/>
    <mergeCell ref="H13:I13"/>
    <mergeCell ref="J13:K13"/>
    <mergeCell ref="B14:C14"/>
    <mergeCell ref="D14:E14"/>
    <mergeCell ref="F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I17"/>
    <mergeCell ref="J17:K17"/>
    <mergeCell ref="B18:C18"/>
    <mergeCell ref="D18:G18"/>
    <mergeCell ref="H18:I18"/>
    <mergeCell ref="J18:K18"/>
    <mergeCell ref="B19:C19"/>
    <mergeCell ref="D19:E19"/>
    <mergeCell ref="F19:G19"/>
    <mergeCell ref="H19:I19"/>
    <mergeCell ref="J19:K19"/>
    <mergeCell ref="A20:E20"/>
    <mergeCell ref="F20:I20"/>
    <mergeCell ref="J20:K20"/>
  </mergeCells>
  <pageMargins left="0.620079" right="0.472441" top="0.472441" bottom="0.472441" header="0.0" footer="0.0"/>
  <pageSetup paperSize="9" orientation="portrait"/>
  <rowBreaks count="0" manualBreakCount="0">
    </rowBreaks>
</worksheet>
</file>