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<sst xmlns="http://schemas.openxmlformats.org/spreadsheetml/2006/main" count="35" uniqueCount="35">
  <si>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</si>
  <si>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PRF020</t>
  </si>
  <si>
    <t xml:space="preserve">m²</t>
  </si>
  <si>
    <t xml:space="preserve">Forrado de viga metálica descolgada.</t>
  </si>
  <si>
    <r>
      <rPr>
        <sz val="7.80"/>
        <color rgb="FF000000"/>
        <rFont val="Arial"/>
        <family val="2"/>
      </rPr>
      <t xml:space="preserve">Forrado de viga metálica descolgada de la losa, por las dos caras del alma, con </t>
    </r>
    <r>
      <rPr>
        <b/>
        <sz val="7.80"/>
        <color rgb="FF000000"/>
        <rFont val="Arial"/>
        <family val="2"/>
      </rPr>
      <t xml:space="preserve">ladrillo cerámico hueco sencillo, para revestir, 24x11,5x4 cm, recibido con mortero de cemento 1:6</t>
    </r>
    <r>
      <rPr>
        <sz val="7.80"/>
        <color rgb="FF000000"/>
        <rFont val="Arial"/>
        <family val="2"/>
      </rPr>
      <t xml:space="preserve">, acabado con enfoscado a buena vista con mortero de cemento 1:3, armado y reforzado con malla antiálcalis.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</si>
  <si>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</si>
  <si>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</si>
  <si>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</si>
  <si>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</si>
  <si>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</si>
  <si>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</si>
  <si>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mt04lvc010a</t>
  </si>
  <si>
    <t xml:space="preserve">Ud</t>
  </si>
  <si>
    <t xml:space="preserve">Ladrillo cerámico hueco sencillo, para revestir, 24x11,5x4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</si>
  <si>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</si>
  <si>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</si>
  <si>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</si>
  <si>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</si>
  <si>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</si>
  <si>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</si>
  <si>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mt09var030a</t>
  </si>
  <si>
    <t xml:space="preserve">m²</t>
  </si>
  <si>
    <t xml:space="preserve">Malla de fibra de vidrio tejida, con impregnación de PVC, de 10x10 mm de luz, antiálcalis, de 115 a 125 g/m² y 500 µ de espesor, para armar revocos tradicionales, enfoscados y morteros.</t>
  </si>
  <si>
    <t xml:space="preserve">mo019</t>
  </si>
  <si>
    <t xml:space="preserve">h</t>
  </si>
  <si>
    <t xml:space="preserve">Oficial 1ª de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</si>
  <si>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</si>
  <si>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</si>
  <si>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</si>
  <si>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</si>
  <si>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</si>
  <si>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</si>
  <si>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</si>
  <si>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$ 774,90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</si>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</sst>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68" customWidth="1"/>
    <col min="4" max="4" width="21.57" customWidth="1"/>
    <col min="5" max="5" width="28.41" customWidth="1"/>
    <col min="6" max="6" width="11.66" customWidth="1"/>
    <col min="7" max="7" width="3.50" customWidth="1"/>
    <col min="8" max="8" width="3.64" customWidth="1"/>
    <col min="9" max="9" width="11.51" customWidth="1"/>
    <col min="10" max="10" width="2.04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34.000000</v>
      </c>
      <c r="H8" s="14"/>
      <c r="I8" s="16">
        <v>212.180000</v>
      </c>
      <c r="J8" s="16"/>
      <c r="K8" s="16">
        <f ca="1">ROUND(INDIRECT(ADDRESS(ROW()+(0), COLUMN()+(-4), 1))*INDIRECT(ADDRESS(ROW()+(0), COLUMN()+(-2), 1)), 2)</f>
        <v>7214.120000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0.005000</v>
      </c>
      <c r="H9" s="19"/>
      <c r="I9" s="20">
        <v>302023.290000</v>
      </c>
      <c r="J9" s="20"/>
      <c r="K9" s="20">
        <f ca="1">ROUND(INDIRECT(ADDRESS(ROW()+(0), COLUMN()+(-4), 1))*INDIRECT(ADDRESS(ROW()+(0), COLUMN()+(-2), 1)), 2)</f>
        <v>1510.120000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0.015000</v>
      </c>
      <c r="H10" s="19"/>
      <c r="I10" s="20">
        <v>391084.800000</v>
      </c>
      <c r="J10" s="20"/>
      <c r="K10" s="20">
        <f ca="1">ROUND(INDIRECT(ADDRESS(ROW()+(0), COLUMN()+(-4), 1))*INDIRECT(ADDRESS(ROW()+(0), COLUMN()+(-2), 1)), 2)</f>
        <v>5866.270000</v>
      </c>
    </row>
    <row r="11" spans="1:11" ht="31.2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1.050000</v>
      </c>
      <c r="H11" s="19"/>
      <c r="I11" s="20">
        <v>2846.170000</v>
      </c>
      <c r="J11" s="20"/>
      <c r="K11" s="20">
        <f ca="1">ROUND(INDIRECT(ADDRESS(ROW()+(0), COLUMN()+(-4), 1))*INDIRECT(ADDRESS(ROW()+(0), COLUMN()+(-2), 1)), 2)</f>
        <v>2988.480000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1.125000</v>
      </c>
      <c r="H12" s="19"/>
      <c r="I12" s="20">
        <v>11274.890000</v>
      </c>
      <c r="J12" s="20"/>
      <c r="K12" s="20">
        <f ca="1">ROUND(INDIRECT(ADDRESS(ROW()+(0), COLUMN()+(-4), 1))*INDIRECT(ADDRESS(ROW()+(0), COLUMN()+(-2), 1)), 2)</f>
        <v>12684.250000</v>
      </c>
    </row>
    <row r="13" spans="1:11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0.900000</v>
      </c>
      <c r="H13" s="23"/>
      <c r="I13" s="24">
        <v>7350.600000</v>
      </c>
      <c r="J13" s="24"/>
      <c r="K13" s="24">
        <f ca="1">ROUND(INDIRECT(ADDRESS(ROW()+(0), COLUMN()+(-4), 1))*INDIRECT(ADDRESS(ROW()+(0), COLUMN()+(-2), 1)), 2)</f>
        <v>6615.540000</v>
      </c>
    </row>
    <row r="14" spans="1:11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36878.780000</v>
      </c>
      <c r="J14" s="16"/>
      <c r="K14" s="16">
        <f ca="1">ROUND(INDIRECT(ADDRESS(ROW()+(0), COLUMN()+(-4), 1))*INDIRECT(ADDRESS(ROW()+(0), COLUMN()+(-2), 1))/100, 2)</f>
        <v>737.580000</v>
      </c>
    </row>
    <row r="15" spans="1:11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37616.360000</v>
      </c>
      <c r="J15" s="24"/>
      <c r="K15" s="24">
        <f ca="1">ROUND(INDIRECT(ADDRESS(ROW()+(0), COLUMN()+(-4), 1))*INDIRECT(ADDRESS(ROW()+(0), COLUMN()+(-2), 1))/100, 2)</f>
        <v>1128.490000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38744.850000</v>
      </c>
    </row>
  </sheetData>
  <mergeCells count="36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