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<sst xmlns="http://schemas.openxmlformats.org/spreadsheetml/2006/main" count="56" uniqueCount="56">
  <si>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</si>
  <si>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PSY070</t>
  </si>
  <si>
    <t xml:space="preserve">m²</t>
  </si>
  <si>
    <t xml:space="preserve">Sistemas para grandes alturas "PLACO" de entramado autoportante de placas de yeso laminado.</t>
  </si>
  <si>
    <r>
      <rPr>
        <b/>
        <sz val="7.80"/>
        <color rgb="FF000000"/>
        <rFont val="Arial"/>
        <family val="2"/>
      </rPr>
      <t xml:space="preserve">Muro divisorio interior sencillo sistema High Stil "PLACO" (25 + 70 + 25)/900 (70) LM -, realizado con una placa de yeso laminado A / - 900 / 2500 / 25 / borde afinado, Megaplac 25 "PLACO" en una cara y otra placa A / - 900 / 2500 / 25 / borde afinado, Megaplac 25 "PLACO" en la otra cara, atornilladas directamente a una estructura simple autoportante de perfiles metálicos de acero galvanizado formada por canales RHS 70 "PLACO" y montantes MHS 70 "PLACO", con una separación entre montantes de 900 mm y una disposición reforzada "H", banda autoadhesiva, Banda 45 "PLACO", en los canales y montantes de arranque; aislamiento acústico mediante panel flexible de lana mineral, Supralaine "PLACO", de 45 mm de espesor, colocado en el alma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120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</si>
  <si>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</si>
  <si>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</si>
  <si>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</si>
  <si>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</si>
  <si>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</si>
  <si>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</si>
  <si>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</si>
  <si>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</si>
  <si>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muros divisorios interiores.</t>
  </si>
  <si>
    <t xml:space="preserve">mt12plp220a</t>
  </si>
  <si>
    <t xml:space="preserve">m</t>
  </si>
  <si>
    <t xml:space="preserve">Canal de perfil metálico de acero galvanizado, RHS 70 "PLACO", fabricado mediante laminación en frío, 72x60 mm de sección y 1,2 mm de espesor.</t>
  </si>
  <si>
    <t xml:space="preserve">mt12plp210a</t>
  </si>
  <si>
    <t xml:space="preserve">m</t>
  </si>
  <si>
    <t xml:space="preserve">Montante de perfil metálico de acero galvanizado, MHS 70 "PLACO", fabricado mediante laminación en frío, 68x55 mm de sección y 1,2 mm de espesor.</t>
  </si>
  <si>
    <t xml:space="preserve">mt16lvl010c</t>
  </si>
  <si>
    <t xml:space="preserve">m²</t>
  </si>
  <si>
    <t xml:space="preserve">Panel flexible de lana mineral, Supralaine 450 "PLACO", no revestido, de 450 mm de anchura y 45 mm de espesor, resistencia térmica 1,15 m²K/W, conductividad térmica 0,038 W/(mK).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</si>
  <si>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</si>
  <si>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</si>
  <si>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</si>
  <si>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</si>
  <si>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</si>
  <si>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</si>
  <si>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</si>
  <si>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</si>
  <si>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placas de yeso laminado sobre perfilería de espesor inferior a 6 mm.</t>
  </si>
  <si>
    <t xml:space="preserve">mt12plt030a</t>
  </si>
  <si>
    <t xml:space="preserve">Ud</t>
  </si>
  <si>
    <t xml:space="preserve">Tornillo autoperforante rosca-metal, TRPF 9,5 "PLACO", de 9,5 mm de longitud.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</si>
  <si>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</si>
  <si>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</si>
  <si>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</si>
  <si>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</si>
  <si>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</si>
  <si>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</si>
  <si>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mt12plm019a</t>
  </si>
  <si>
    <t xml:space="preserve">kg</t>
  </si>
  <si>
    <t xml:space="preserve">Pasta de secado, Placomix Pro "PLACO", para el tratamiento de las juntas de las placas de yeso laminado.</t>
  </si>
  <si>
    <t xml:space="preserve">mo052</t>
  </si>
  <si>
    <t xml:space="preserve">h</t>
  </si>
  <si>
    <t xml:space="preserve">Oficial 1ª montador de divisiones y sistemas de placas.</t>
  </si>
  <si>
    <t xml:space="preserve">mo098</t>
  </si>
  <si>
    <t xml:space="preserve">h</t>
  </si>
  <si>
    <t xml:space="preserve">Ayudante montador de divisiones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</si>
  <si>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</si>
  <si>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</si>
  <si>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</si>
  <si>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</si>
  <si>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$ 8.393,93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</si>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</sst>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57" customWidth="1"/>
    <col min="5" max="5" width="29.00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820.890000</v>
      </c>
      <c r="J8" s="16"/>
      <c r="K8" s="16">
        <f ca="1">ROUND(INDIRECT(ADDRESS(ROW()+(0), COLUMN()+(-4), 1))*INDIRECT(ADDRESS(ROW()+(0), COLUMN()+(-2), 1)), 2)</f>
        <v>369.400000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21694.280000</v>
      </c>
      <c r="J9" s="20"/>
      <c r="K9" s="20">
        <f ca="1">ROUND(INDIRECT(ADDRESS(ROW()+(0), COLUMN()+(-4), 1))*INDIRECT(ADDRESS(ROW()+(0), COLUMN()+(-2), 1)), 2)</f>
        <v>19524.850000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2.800000</v>
      </c>
      <c r="H10" s="19"/>
      <c r="I10" s="20">
        <v>22780.150000</v>
      </c>
      <c r="J10" s="20"/>
      <c r="K10" s="20">
        <f ca="1">ROUND(INDIRECT(ADDRESS(ROW()+(0), COLUMN()+(-4), 1))*INDIRECT(ADDRESS(ROW()+(0), COLUMN()+(-2), 1)), 2)</f>
        <v>63784.420000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13068.420000</v>
      </c>
      <c r="J11" s="20"/>
      <c r="K11" s="20">
        <f ca="1">ROUND(INDIRECT(ADDRESS(ROW()+(0), COLUMN()+(-4), 1))*INDIRECT(ADDRESS(ROW()+(0), COLUMN()+(-2), 1)), 2)</f>
        <v>13721.840000</v>
      </c>
    </row>
    <row r="12" spans="1:11" ht="60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23634.990000</v>
      </c>
      <c r="J12" s="20"/>
      <c r="K12" s="20">
        <f ca="1">ROUND(INDIRECT(ADDRESS(ROW()+(0), COLUMN()+(-4), 1))*INDIRECT(ADDRESS(ROW()+(0), COLUMN()+(-2), 1)), 2)</f>
        <v>24816.740000</v>
      </c>
    </row>
    <row r="13" spans="1:11" ht="60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23634.990000</v>
      </c>
      <c r="J13" s="20"/>
      <c r="K13" s="20">
        <f ca="1">ROUND(INDIRECT(ADDRESS(ROW()+(0), COLUMN()+(-4), 1))*INDIRECT(ADDRESS(ROW()+(0), COLUMN()+(-2), 1)), 2)</f>
        <v>24816.740000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30.000000</v>
      </c>
      <c r="H14" s="19"/>
      <c r="I14" s="20">
        <v>37.700000</v>
      </c>
      <c r="J14" s="20"/>
      <c r="K14" s="20">
        <f ca="1">ROUND(INDIRECT(ADDRESS(ROW()+(0), COLUMN()+(-4), 1))*INDIRECT(ADDRESS(ROW()+(0), COLUMN()+(-2), 1)), 2)</f>
        <v>1131.000000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6.000000</v>
      </c>
      <c r="H15" s="19"/>
      <c r="I15" s="20">
        <v>37.150000</v>
      </c>
      <c r="J15" s="20"/>
      <c r="K15" s="20">
        <f ca="1">ROUND(INDIRECT(ADDRESS(ROW()+(0), COLUMN()+(-4), 1))*INDIRECT(ADDRESS(ROW()+(0), COLUMN()+(-2), 1)), 2)</f>
        <v>222.900000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3.500000</v>
      </c>
      <c r="H16" s="19"/>
      <c r="I16" s="20">
        <v>110.220000</v>
      </c>
      <c r="J16" s="20"/>
      <c r="K16" s="20">
        <f ca="1">ROUND(INDIRECT(ADDRESS(ROW()+(0), COLUMN()+(-4), 1))*INDIRECT(ADDRESS(ROW()+(0), COLUMN()+(-2), 1)), 2)</f>
        <v>385.770000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19"/>
      <c r="I17" s="20">
        <v>2582.980000</v>
      </c>
      <c r="J17" s="20"/>
      <c r="K17" s="20">
        <f ca="1">ROUND(INDIRECT(ADDRESS(ROW()+(0), COLUMN()+(-4), 1))*INDIRECT(ADDRESS(ROW()+(0), COLUMN()+(-2), 1)), 2)</f>
        <v>2169.700000</v>
      </c>
    </row>
    <row r="18" spans="1:11" ht="21.6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1.180000</v>
      </c>
      <c r="H18" s="19"/>
      <c r="I18" s="20">
        <v>3493.040000</v>
      </c>
      <c r="J18" s="20"/>
      <c r="K18" s="20">
        <f ca="1">ROUND(INDIRECT(ADDRESS(ROW()+(0), COLUMN()+(-4), 1))*INDIRECT(ADDRESS(ROW()+(0), COLUMN()+(-2), 1)), 2)</f>
        <v>4121.790000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0.338000</v>
      </c>
      <c r="H19" s="19"/>
      <c r="I19" s="20">
        <v>11654.210000</v>
      </c>
      <c r="J19" s="20"/>
      <c r="K19" s="20">
        <f ca="1">ROUND(INDIRECT(ADDRESS(ROW()+(0), COLUMN()+(-4), 1))*INDIRECT(ADDRESS(ROW()+(0), COLUMN()+(-2), 1)), 2)</f>
        <v>3939.120000</v>
      </c>
    </row>
    <row r="20" spans="1:11" ht="12.00" thickBot="1" customHeight="1">
      <c r="A20" s="17" t="s">
        <v>47</v>
      </c>
      <c r="B20" s="21" t="s">
        <v>48</v>
      </c>
      <c r="C20" s="22" t="s">
        <v>49</v>
      </c>
      <c r="D20" s="22"/>
      <c r="E20" s="22"/>
      <c r="F20" s="22"/>
      <c r="G20" s="23">
        <v>0.103000</v>
      </c>
      <c r="H20" s="23"/>
      <c r="I20" s="24">
        <v>7658.540000</v>
      </c>
      <c r="J20" s="24"/>
      <c r="K20" s="24">
        <f ca="1">ROUND(INDIRECT(ADDRESS(ROW()+(0), COLUMN()+(-4), 1))*INDIRECT(ADDRESS(ROW()+(0), COLUMN()+(-2), 1)), 2)</f>
        <v>788.830000</v>
      </c>
    </row>
    <row r="21" spans="1:11" ht="12.00" thickBot="1" customHeight="1">
      <c r="A21" s="17"/>
      <c r="B21" s="12" t="s">
        <v>50</v>
      </c>
      <c r="C21" s="10" t="s">
        <v>51</v>
      </c>
      <c r="D21" s="10"/>
      <c r="E21" s="10"/>
      <c r="F21" s="10"/>
      <c r="G21" s="14">
        <v>2.000000</v>
      </c>
      <c r="H21" s="14"/>
      <c r="I21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159793.100000</v>
      </c>
      <c r="J21" s="16"/>
      <c r="K21" s="16">
        <f ca="1">ROUND(INDIRECT(ADDRESS(ROW()+(0), COLUMN()+(-4), 1))*INDIRECT(ADDRESS(ROW()+(0), COLUMN()+(-2), 1))/100, 2)</f>
        <v>3195.860000</v>
      </c>
    </row>
    <row r="22" spans="1:11" ht="12.00" thickBot="1" customHeight="1">
      <c r="A22" s="22"/>
      <c r="B22" s="21" t="s">
        <v>52</v>
      </c>
      <c r="C22" s="22" t="s">
        <v>53</v>
      </c>
      <c r="D22" s="22"/>
      <c r="E22" s="22"/>
      <c r="F22" s="22"/>
      <c r="G22" s="23">
        <v>3.000000</v>
      </c>
      <c r="H22" s="23"/>
      <c r="I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162988.960000</v>
      </c>
      <c r="J22" s="24"/>
      <c r="K22" s="24">
        <f ca="1">ROUND(INDIRECT(ADDRESS(ROW()+(0), COLUMN()+(-4), 1))*INDIRECT(ADDRESS(ROW()+(0), COLUMN()+(-2), 1))/100, 2)</f>
        <v>4889.670000</v>
      </c>
    </row>
    <row r="23" spans="1:11" ht="12.00" thickBot="1" customHeight="1">
      <c r="A23" s="6" t="s">
        <v>54</v>
      </c>
      <c r="B23" s="7"/>
      <c r="C23" s="7"/>
      <c r="D23" s="7"/>
      <c r="E23" s="7"/>
      <c r="F23" s="7"/>
      <c r="G23" s="25"/>
      <c r="H23" s="25"/>
      <c r="I23" s="6" t="s">
        <v>55</v>
      </c>
      <c r="J23" s="6"/>
      <c r="K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167878.630000</v>
      </c>
    </row>
  </sheetData>
  <mergeCells count="5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A23:F23"/>
    <mergeCell ref="G23:H23"/>
    <mergeCell ref="I23:J23"/>
  </mergeCells>
  <pageMargins left="0.620079" right="0.472441" top="0.472441" bottom="0.472441" header="0.0" footer="0.0"/>
  <pageSetup paperSize="9" orientation="portrait"/>
  <rowBreaks count="0" manualBreakCount="0">
    </rowBreaks>
</worksheet>
</file>