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<sst xmlns="http://schemas.openxmlformats.org/spreadsheetml/2006/main" count="56" uniqueCount="56">
  <si>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</si>
  <si>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PTY010</t>
  </si>
  <si>
    <t xml:space="preserve">m²</t>
  </si>
  <si>
    <t xml:space="preserve">Sistema "PANELSYSTEM" de muro divisorio interior de paneles de yeso reforzados con fibra de vidrio.</t>
  </si>
  <si>
    <t xml:space="preserve">Muro divisorio (separación de diferentes unidades de uso), sistema muro divisorio interior TC7+LA2+LM40+LA2+TC9 "PANELSYSTEM", de 210 mm de espesor total, compuesta por: una primera hoja de panel aligerado de yeso reforzado con fibra de vidrio, TC-7 "PANELSYSTEM", de 70 mm de espesor; aislamiento formado por: dos láminas asfálticas, de 2 mm de espesor cada una, con una capa intermedia de panel rígido de lana mineral, no revestido, de 40 mm de espesor; y una segunda hoja de panel aligerado de yeso reforzado con fibra de vidrio, TC-9 "PANELSYSTEM", de 90 mm de espesor.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</si>
  <si>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</si>
  <si>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</si>
  <si>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</si>
  <si>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</si>
  <si>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</si>
  <si>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</si>
  <si>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mt16pdg010b</t>
  </si>
  <si>
    <t xml:space="preserve">m</t>
  </si>
  <si>
    <t xml:space="preserve">Banda fonoaislante bicapa, de 5 mm de espesor, formada por una membrana autoadhesiva de alta densidad termosoldada a una lámina de polietileno reticulado, masa nominal 3,35 kg/m².</t>
  </si>
  <si>
    <t xml:space="preserve">mt12pyp010a</t>
  </si>
  <si>
    <t xml:space="preserve">m²</t>
  </si>
  <si>
    <t xml:space="preserve">Panel aligerado de yeso reforzado con fibra de vidrio, TC-7 "PANELSYSTEM", de 500 mm de anchura, 2900 mm de longitud máxima y 70 mm de espesor, con bordes machihembrados para el pegado entre sí.</t>
  </si>
  <si>
    <t xml:space="preserve">mt14las010a</t>
  </si>
  <si>
    <t xml:space="preserve">m²</t>
  </si>
  <si>
    <t xml:space="preserve">Lámina impermeabilizante de betún modificado con elastómero (SBS) de 2 kg/m², LBA-20-PE, con armadura de film de polietileno de 95 g/m² que actúa como autoprotección superior y plástico desechable siliconado en la cara inferior.</t>
  </si>
  <si>
    <t xml:space="preserve">mt16lra020za</t>
  </si>
  <si>
    <t xml:space="preserve">m²</t>
  </si>
  <si>
    <t xml:space="preserve">Panel rígido de lana mineral, no revestido, de 40 mm de espesor, resistencia térmica 1,15 m²K/W, conductividad térmica 0,034 W/(mK).</t>
  </si>
  <si>
    <t xml:space="preserve">mt14las010a</t>
  </si>
  <si>
    <t xml:space="preserve">m²</t>
  </si>
  <si>
    <t xml:space="preserve">Lámina impermeabilizante de betún modificado con elastómero (SBS) de 2 kg/m², LBA-20-PE, con armadura de film de polietileno de 95 g/m² que actúa como autoprotección superior y plástico desechable siliconado en la cara inferior.</t>
  </si>
  <si>
    <t xml:space="preserve">mt12pyp010d</t>
  </si>
  <si>
    <t xml:space="preserve">m²</t>
  </si>
  <si>
    <t xml:space="preserve">Panel aligerado de yeso reforzado con fibra de vidrio, TC-9 "PANELSYSTEM", de 500 mm de anchura, 2900 mm de longitud máxima y 90 mm de espesor, con bordes machihembrados para el pegado entre sí.</t>
  </si>
  <si>
    <t xml:space="preserve">mt09pye020</t>
  </si>
  <si>
    <t xml:space="preserve">kg</t>
  </si>
  <si>
    <t xml:space="preserve">Pasta de yeso para juntas.</t>
  </si>
  <si>
    <t xml:space="preserve">mt16pdg020b</t>
  </si>
  <si>
    <t xml:space="preserve">m</t>
  </si>
  <si>
    <t xml:space="preserve">Banda elástica de poliestireno expandido elastificado, de 15 mm de espesor, resistencia térmica 0,45 m²K/W, conductividad térmica 0,033 W/(mK), Euroclase E de reacción al fuego.</t>
  </si>
  <si>
    <t xml:space="preserve">mt12pyp110</t>
  </si>
  <si>
    <t xml:space="preserve">m³</t>
  </si>
  <si>
    <t xml:space="preserve">Adhesivo de unión.</t>
  </si>
  <si>
    <t xml:space="preserve">mt12pyp100</t>
  </si>
  <si>
    <t xml:space="preserve">m</t>
  </si>
  <si>
    <t xml:space="preserve">Cinta autoadhesiva de celulosa para colocar en los encuentros de los paneles con el paramento.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</si>
  <si>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</si>
  <si>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</si>
  <si>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</si>
  <si>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</si>
  <si>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</si>
  <si>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</si>
  <si>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</si>
  <si>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</si>
  <si>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</si>
  <si>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</si>
  <si>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</si>
  <si>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</si>
  <si>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</si>
  <si>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$ 3.656,36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</si>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</sst>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84" customWidth="1"/>
    <col min="5" max="5" width="32.20" customWidth="1"/>
    <col min="6" max="6" width="10.20" customWidth="1"/>
    <col min="7" max="7" width="4.23" customWidth="1"/>
    <col min="8" max="8" width="2.19" customWidth="1"/>
    <col min="9" max="9" width="12.24" customWidth="1"/>
    <col min="10" max="10" width="1.31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2153.750000</v>
      </c>
      <c r="J8" s="16"/>
      <c r="K8" s="16">
        <f ca="1">ROUND(INDIRECT(ADDRESS(ROW()+(0), COLUMN()+(-4), 1))*INDIRECT(ADDRESS(ROW()+(0), COLUMN()+(-2), 1)), 2)</f>
        <v>2584.500000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26823.280000</v>
      </c>
      <c r="J9" s="20"/>
      <c r="K9" s="20">
        <f ca="1">ROUND(INDIRECT(ADDRESS(ROW()+(0), COLUMN()+(-4), 1))*INDIRECT(ADDRESS(ROW()+(0), COLUMN()+(-2), 1)), 2)</f>
        <v>28164.440000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19"/>
      <c r="I10" s="20">
        <v>32509.550000</v>
      </c>
      <c r="J10" s="20"/>
      <c r="K10" s="20">
        <f ca="1">ROUND(INDIRECT(ADDRESS(ROW()+(0), COLUMN()+(-4), 1))*INDIRECT(ADDRESS(ROW()+(0), COLUMN()+(-2), 1)), 2)</f>
        <v>34135.030000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15722.390000</v>
      </c>
      <c r="J11" s="20"/>
      <c r="K11" s="20">
        <f ca="1">ROUND(INDIRECT(ADDRESS(ROW()+(0), COLUMN()+(-4), 1))*INDIRECT(ADDRESS(ROW()+(0), COLUMN()+(-2), 1)), 2)</f>
        <v>16508.510000</v>
      </c>
    </row>
    <row r="12" spans="1:11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32509.550000</v>
      </c>
      <c r="J12" s="20"/>
      <c r="K12" s="20">
        <f ca="1">ROUND(INDIRECT(ADDRESS(ROW()+(0), COLUMN()+(-4), 1))*INDIRECT(ADDRESS(ROW()+(0), COLUMN()+(-2), 1)), 2)</f>
        <v>34135.030000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35186.790000</v>
      </c>
      <c r="J13" s="20"/>
      <c r="K13" s="20">
        <f ca="1">ROUND(INDIRECT(ADDRESS(ROW()+(0), COLUMN()+(-4), 1))*INDIRECT(ADDRESS(ROW()+(0), COLUMN()+(-2), 1)), 2)</f>
        <v>36946.130000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4829.310000</v>
      </c>
      <c r="J14" s="20"/>
      <c r="K14" s="20">
        <f ca="1">ROUND(INDIRECT(ADDRESS(ROW()+(0), COLUMN()+(-4), 1))*INDIRECT(ADDRESS(ROW()+(0), COLUMN()+(-2), 1)), 2)</f>
        <v>4829.310000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2.000000</v>
      </c>
      <c r="H15" s="19"/>
      <c r="I15" s="20">
        <v>1554.250000</v>
      </c>
      <c r="J15" s="20"/>
      <c r="K15" s="20">
        <f ca="1">ROUND(INDIRECT(ADDRESS(ROW()+(0), COLUMN()+(-4), 1))*INDIRECT(ADDRESS(ROW()+(0), COLUMN()+(-2), 1)), 2)</f>
        <v>3108.500000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0.010000</v>
      </c>
      <c r="H16" s="19"/>
      <c r="I16" s="20">
        <v>326122.280000</v>
      </c>
      <c r="J16" s="20"/>
      <c r="K16" s="20">
        <f ca="1">ROUND(INDIRECT(ADDRESS(ROW()+(0), COLUMN()+(-4), 1))*INDIRECT(ADDRESS(ROW()+(0), COLUMN()+(-2), 1)), 2)</f>
        <v>3261.220000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0.400000</v>
      </c>
      <c r="H17" s="19"/>
      <c r="I17" s="20">
        <v>231.030000</v>
      </c>
      <c r="J17" s="20"/>
      <c r="K17" s="20">
        <f ca="1">ROUND(INDIRECT(ADDRESS(ROW()+(0), COLUMN()+(-4), 1))*INDIRECT(ADDRESS(ROW()+(0), COLUMN()+(-2), 1)), 2)</f>
        <v>92.410000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0.400000</v>
      </c>
      <c r="H18" s="19"/>
      <c r="I18" s="20">
        <v>78.440000</v>
      </c>
      <c r="J18" s="20"/>
      <c r="K18" s="20">
        <f ca="1">ROUND(INDIRECT(ADDRESS(ROW()+(0), COLUMN()+(-4), 1))*INDIRECT(ADDRESS(ROW()+(0), COLUMN()+(-2), 1)), 2)</f>
        <v>31.380000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0.529000</v>
      </c>
      <c r="H19" s="19"/>
      <c r="I19" s="20">
        <v>11654.210000</v>
      </c>
      <c r="J19" s="20"/>
      <c r="K19" s="20">
        <f ca="1">ROUND(INDIRECT(ADDRESS(ROW()+(0), COLUMN()+(-4), 1))*INDIRECT(ADDRESS(ROW()+(0), COLUMN()+(-2), 1)), 2)</f>
        <v>6165.080000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0.529000</v>
      </c>
      <c r="H20" s="23"/>
      <c r="I20" s="24">
        <v>7658.540000</v>
      </c>
      <c r="J20" s="24"/>
      <c r="K20" s="24">
        <f ca="1">ROUND(INDIRECT(ADDRESS(ROW()+(0), COLUMN()+(-4), 1))*INDIRECT(ADDRESS(ROW()+(0), COLUMN()+(-2), 1)), 2)</f>
        <v>4051.370000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174012.910000</v>
      </c>
      <c r="J21" s="16"/>
      <c r="K21" s="16">
        <f ca="1">ROUND(INDIRECT(ADDRESS(ROW()+(0), COLUMN()+(-4), 1))*INDIRECT(ADDRESS(ROW()+(0), COLUMN()+(-2), 1))/100, 2)</f>
        <v>3480.260000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177493.170000</v>
      </c>
      <c r="J22" s="24"/>
      <c r="K22" s="24">
        <f ca="1">ROUND(INDIRECT(ADDRESS(ROW()+(0), COLUMN()+(-4), 1))*INDIRECT(ADDRESS(ROW()+(0), COLUMN()+(-2), 1))/100, 2)</f>
        <v>5324.800000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182817.970000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