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<sst xmlns="http://schemas.openxmlformats.org/spreadsheetml/2006/main" count="29" uniqueCount="29">
  <si>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</si>
  <si>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PTZ020</t>
  </si>
  <si>
    <t xml:space="preserve">m²</t>
  </si>
  <si>
    <t xml:space="preserve">Hoja de muro divisorio interior de mampostería de bloque de concreto para revestir.</t>
  </si>
  <si>
    <r>
      <rPr>
        <sz val="7.80"/>
        <color rgb="FF000000"/>
        <rFont val="Arial"/>
        <family val="2"/>
      </rPr>
      <t xml:space="preserve">Hoja de muro divisorio interior </t>
    </r>
    <r>
      <rPr>
        <b/>
        <sz val="7.80"/>
        <color rgb="FF000000"/>
        <rFont val="Arial"/>
        <family val="2"/>
      </rPr>
      <t xml:space="preserve">de 20 cm de espesor de mampostería, de bloque hueco de concreto, para revestir, color gris, 40x20x20 cm, resistencia normalizada R10 (10 N/mm²), recibida con mortero de cemento 1:4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</si>
  <si>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</si>
  <si>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</si>
  <si>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</si>
  <si>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</si>
  <si>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</si>
  <si>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</si>
  <si>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mt02bhg010d</t>
  </si>
  <si>
    <t xml:space="preserve">Ud</t>
  </si>
  <si>
    <t xml:space="preserve">Bloque hueco de concreto, para revestir, color gris, 40x20x20 cm, resistencia normalizada R10 (10 N/mm²), incluso parte proporcional de piezas especiales: zunchos y medios.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</si>
  <si>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</si>
  <si>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</si>
  <si>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</si>
  <si>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mo020</t>
  </si>
  <si>
    <t xml:space="preserve">h</t>
  </si>
  <si>
    <t xml:space="preserve">Oficial 1ª de obra blanca en trabajos de albañilería.</t>
  </si>
  <si>
    <t xml:space="preserve">mo112</t>
  </si>
  <si>
    <t xml:space="preserve">h</t>
  </si>
  <si>
    <t xml:space="preserve">Peón de obra blanca en trabajos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</si>
  <si>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</si>
  <si>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</si>
  <si>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</si>
  <si>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</si>
  <si>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$ 690,48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</si>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</sst>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1.17" customWidth="1"/>
    <col min="4" max="4" width="17.49" customWidth="1"/>
    <col min="5" max="5" width="48.67" customWidth="1"/>
    <col min="6" max="6" width="1.46" customWidth="1"/>
    <col min="7" max="7" width="5.68" customWidth="1"/>
    <col min="8" max="8" width="5.10" customWidth="1"/>
    <col min="9" max="9" width="8.45" customWidth="1"/>
    <col min="10" max="10" width="2.33" customWidth="1"/>
    <col min="11" max="11" width="10.7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4">
        <v>12.600000</v>
      </c>
      <c r="G8" s="14"/>
      <c r="H8" s="16">
        <v>1605.320000</v>
      </c>
      <c r="I8" s="16"/>
      <c r="J8" s="16">
        <f ca="1">ROUND(INDIRECT(ADDRESS(ROW()+(0), COLUMN()+(-4), 1))*INDIRECT(ADDRESS(ROW()+(0), COLUMN()+(-2), 1)), 2)</f>
        <v>20227.030000</v>
      </c>
      <c r="K8" s="16"/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9">
        <v>0.015000</v>
      </c>
      <c r="G9" s="19"/>
      <c r="H9" s="20">
        <v>349173.500000</v>
      </c>
      <c r="I9" s="20"/>
      <c r="J9" s="20">
        <f ca="1">ROUND(INDIRECT(ADDRESS(ROW()+(0), COLUMN()+(-4), 1))*INDIRECT(ADDRESS(ROW()+(0), COLUMN()+(-2), 1)), 2)</f>
        <v>5237.600000</v>
      </c>
      <c r="K9" s="20"/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9">
        <v>0.495000</v>
      </c>
      <c r="G10" s="19"/>
      <c r="H10" s="20">
        <v>11274.890000</v>
      </c>
      <c r="I10" s="20"/>
      <c r="J10" s="20">
        <f ca="1">ROUND(INDIRECT(ADDRESS(ROW()+(0), COLUMN()+(-4), 1))*INDIRECT(ADDRESS(ROW()+(0), COLUMN()+(-2), 1)), 2)</f>
        <v>5581.070000</v>
      </c>
      <c r="K10" s="20"/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3">
        <v>0.247000</v>
      </c>
      <c r="G11" s="23"/>
      <c r="H11" s="24">
        <v>7350.600000</v>
      </c>
      <c r="I11" s="24"/>
      <c r="J11" s="24">
        <f ca="1">ROUND(INDIRECT(ADDRESS(ROW()+(0), COLUMN()+(-4), 1))*INDIRECT(ADDRESS(ROW()+(0), COLUMN()+(-2), 1)), 2)</f>
        <v>1815.600000</v>
      </c>
      <c r="K11" s="24"/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4">
        <v>2.000000</v>
      </c>
      <c r="G12" s="14"/>
      <c r="H12" s="16">
        <f ca="1">ROUND(SUM(INDIRECT(ADDRESS(ROW()+(-1), COLUMN()+(2), 1)),INDIRECT(ADDRESS(ROW()+(-2), COLUMN()+(2), 1)),INDIRECT(ADDRESS(ROW()+(-3), COLUMN()+(2), 1)),INDIRECT(ADDRESS(ROW()+(-4), COLUMN()+(2), 1))), 2)</f>
        <v>32861.300000</v>
      </c>
      <c r="I12" s="16"/>
      <c r="J12" s="16">
        <f ca="1">ROUND(INDIRECT(ADDRESS(ROW()+(0), COLUMN()+(-4), 1))*INDIRECT(ADDRESS(ROW()+(0), COLUMN()+(-2), 1))/100, 2)</f>
        <v>657.230000</v>
      </c>
      <c r="K12" s="16"/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3">
        <v>3.000000</v>
      </c>
      <c r="G13" s="23"/>
      <c r="H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33518.530000</v>
      </c>
      <c r="I13" s="24"/>
      <c r="J13" s="24">
        <f ca="1">ROUND(INDIRECT(ADDRESS(ROW()+(0), COLUMN()+(-4), 1))*INDIRECT(ADDRESS(ROW()+(0), COLUMN()+(-2), 1))/100, 2)</f>
        <v>1005.560000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25"/>
      <c r="H14" s="6" t="s">
        <v>28</v>
      </c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34524.090000</v>
      </c>
      <c r="K14" s="26"/>
    </row>
  </sheetData>
  <mergeCells count="38">
    <mergeCell ref="A1:K1"/>
    <mergeCell ref="A3:C3"/>
    <mergeCell ref="E3:F3"/>
    <mergeCell ref="G3:H3"/>
    <mergeCell ref="I3:J3"/>
    <mergeCell ref="A4:K4"/>
    <mergeCell ref="C7:E7"/>
    <mergeCell ref="F7:G7"/>
    <mergeCell ref="H7:I7"/>
    <mergeCell ref="J7:K7"/>
    <mergeCell ref="C8:E8"/>
    <mergeCell ref="F8:G8"/>
    <mergeCell ref="H8:I8"/>
    <mergeCell ref="J8:K8"/>
    <mergeCell ref="C9:E9"/>
    <mergeCell ref="F9:G9"/>
    <mergeCell ref="H9:I9"/>
    <mergeCell ref="J9:K9"/>
    <mergeCell ref="C10:E10"/>
    <mergeCell ref="F10:G10"/>
    <mergeCell ref="H10:I10"/>
    <mergeCell ref="J10:K10"/>
    <mergeCell ref="C11:E11"/>
    <mergeCell ref="F11:G11"/>
    <mergeCell ref="H11:I11"/>
    <mergeCell ref="J11:K11"/>
    <mergeCell ref="C12:E12"/>
    <mergeCell ref="F12:G12"/>
    <mergeCell ref="H12:I12"/>
    <mergeCell ref="J12:K12"/>
    <mergeCell ref="C13:E13"/>
    <mergeCell ref="F13:G13"/>
    <mergeCell ref="H13:I13"/>
    <mergeCell ref="J13:K13"/>
    <mergeCell ref="A14:E14"/>
    <mergeCell ref="F14:G14"/>
    <mergeCell ref="H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