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<sst xmlns="http://schemas.openxmlformats.org/spreadsheetml/2006/main" count="59" uniqueCount="59">
  <si>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</si>
  <si>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QAD052</t>
  </si>
  <si>
    <t xml:space="preserve">m²</t>
  </si>
  <si>
    <t xml:space="preserve">Sistema de cubierta Deck con fijación mecánica "DANOSA", impermeabilización mediante láminas de PVC.</t>
  </si>
  <si>
    <r>
      <rPr>
        <sz val="8.25"/>
        <color rgb="FF000000"/>
        <rFont val="Arial"/>
        <family val="2"/>
      </rPr>
      <t xml:space="preserve">Sistema de cubierta Deck con fijación mecánica, "DANOSA", tipo convencional, pendiente del 1% al 5%, compuesta de: </t>
    </r>
    <r>
      <rPr>
        <b/>
        <sz val="8.25"/>
        <color rgb="FF000000"/>
        <rFont val="Arial"/>
        <family val="2"/>
      </rPr>
      <t xml:space="preserve">soporte base: perfil nervado autoportante de lámina de acero galvanizado S 280 de 0,7 mm de espesor, acabado liso, con 3 nervios de 50 mm de altura separados 260 mm; aislamiento térmico: panel de lana de roca con resinas fenólicas, Rocdan SA-50 "DANOSA", de 50 mm de espesor; impermeabilización monocapa, no adherida: lámina impermeabilizante flexible, tipo PVC-P(hs), Danopol HS 1,2 "DANOSA", de 1,2 mm de espesor, con armadura de malla de fibra de poliéster, fijada mecánicamente al soporte con 3 tornillos de acero cada m², de 65 mm de longitud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</si>
  <si>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</si>
  <si>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</si>
  <si>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</si>
  <si>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</si>
  <si>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</si>
  <si>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</si>
  <si>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mt13ccg200ac</t>
  </si>
  <si>
    <t xml:space="preserve">m²</t>
  </si>
  <si>
    <t xml:space="preserve">Perfil nervado autoportante de lámina de acero galvanizado S 280 de 0,7 mm de espesor, acabado liso, con 3 nervios de 50 mm de altura separados 260 mm, inercia 18 cm4 y masa superficial 5,5 kg/m².</t>
  </si>
  <si>
    <t xml:space="preserve">mt16pdt010ga</t>
  </si>
  <si>
    <t xml:space="preserve">m²</t>
  </si>
  <si>
    <t xml:space="preserve">Panel de lana de roca con resinas fenólicas, Rocdan SA-50 "DANOSA", de 50 mm de espesor y resistencia térmica 1,25 m²K/W.</t>
  </si>
  <si>
    <t xml:space="preserve">mt16aab010</t>
  </si>
  <si>
    <t xml:space="preserve">Ud</t>
  </si>
  <si>
    <t xml:space="preserve">Fijación mecánica de los paneles aislantes a la lámina metálica (cubiertas deck).</t>
  </si>
  <si>
    <t xml:space="preserve">mt15dan010aa</t>
  </si>
  <si>
    <t xml:space="preserve">m²</t>
  </si>
  <si>
    <t xml:space="preserve">Lámina impermeabilizante flexible, tipo PVC-P(hs), Danopol HS 1,2 "DANOSA", de 1,2 mm de espesor, con armadura de malla de fibra de poliéster.</t>
  </si>
  <si>
    <t xml:space="preserve">mt15dan020a</t>
  </si>
  <si>
    <t xml:space="preserve">m</t>
  </si>
  <si>
    <t xml:space="preserve">Perfil colaminado de lámina de acero y PVC-P, plano, "DANOSA", para remate de impermeabilización con láminas de PVC-P, en los extremos de las láminas y en encuentros con elementos verticales.</t>
  </si>
  <si>
    <t xml:space="preserve">mt14lga100a</t>
  </si>
  <si>
    <t xml:space="preserve">Ud</t>
  </si>
  <si>
    <t xml:space="preserve">Tornillo de acero EVDF ZBJ de 6 mm de diámetro y 65 mm de longitud, con tratamiento anticorrosión, chazo y arandela de reparto de 40x40 mm.</t>
  </si>
  <si>
    <t xml:space="preserve">mt14lbd080a</t>
  </si>
  <si>
    <t xml:space="preserve">m</t>
  </si>
  <si>
    <t xml:space="preserve">Banda de refuerzo de betún modificado con elastómero SBS Esterdan 30 P Elast "DANOSA", LBM(SBS) - 30 - PE, de 32 cm de ancho, masa nominal 3 kg/m², armada con fieltro de poliéster no tejido, acabada con film plástico en ambas caras.</t>
  </si>
  <si>
    <t xml:space="preserve">mt14lbd240</t>
  </si>
  <si>
    <t xml:space="preserve">m</t>
  </si>
  <si>
    <t xml:space="preserve">Perfil de lámina de acero galvanizado, "DANOSA", para encuentros de la impermeabilización con paramentos verticales.</t>
  </si>
  <si>
    <t xml:space="preserve">mo047</t>
  </si>
  <si>
    <t xml:space="preserve">h</t>
  </si>
  <si>
    <t xml:space="preserve">Oficial 1ª pailero.</t>
  </si>
  <si>
    <t xml:space="preserve">mo090</t>
  </si>
  <si>
    <t xml:space="preserve">h</t>
  </si>
  <si>
    <t xml:space="preserve">Ayudante pailero.</t>
  </si>
  <si>
    <t xml:space="preserve">mo050</t>
  </si>
  <si>
    <t xml:space="preserve">h</t>
  </si>
  <si>
    <t xml:space="preserve">Oficial 1ª colocador de aislantes.</t>
  </si>
  <si>
    <t xml:space="preserve">mo093</t>
  </si>
  <si>
    <t xml:space="preserve">h</t>
  </si>
  <si>
    <t xml:space="preserve">Ayudante colocador de aislantes.</t>
  </si>
  <si>
    <t xml:space="preserve">mo028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</si>
  <si>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</si>
  <si>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</si>
  <si>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</si>
  <si>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</si>
  <si>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</si>
  <si>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</si>
  <si>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</si>
  <si>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</si>
  <si>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</si>
  <si>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$ 46.050,53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</si>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</sst>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91" customWidth="1"/>
    <col min="4" max="4" width="19.04" customWidth="1"/>
    <col min="5" max="5" width="32.98" customWidth="1"/>
    <col min="6" max="6" width="6.46" customWidth="1"/>
    <col min="7" max="7" width="6.29" customWidth="1"/>
    <col min="8" max="8" width="12.75" customWidth="1"/>
    <col min="9" max="9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19276.670000</v>
      </c>
      <c r="I8" s="16">
        <f ca="1">ROUND(INDIRECT(ADDRESS(ROW()+(0), COLUMN()+(-2), 1))*INDIRECT(ADDRESS(ROW()+(0), COLUMN()+(-1), 1)), 2)</f>
        <v>21204.340000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50180.200000</v>
      </c>
      <c r="I9" s="20">
        <f ca="1">ROUND(INDIRECT(ADDRESS(ROW()+(0), COLUMN()+(-2), 1))*INDIRECT(ADDRESS(ROW()+(0), COLUMN()+(-1), 1)), 2)</f>
        <v>52689.210000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507.510000</v>
      </c>
      <c r="I10" s="20">
        <f ca="1">ROUND(INDIRECT(ADDRESS(ROW()+(0), COLUMN()+(-2), 1))*INDIRECT(ADDRESS(ROW()+(0), COLUMN()+(-1), 1)), 2)</f>
        <v>1522.530000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22998.030000</v>
      </c>
      <c r="I11" s="20">
        <f ca="1">ROUND(INDIRECT(ADDRESS(ROW()+(0), COLUMN()+(-2), 1))*INDIRECT(ADDRESS(ROW()+(0), COLUMN()+(-1), 1)), 2)</f>
        <v>24147.930000</v>
      </c>
    </row>
    <row r="12" spans="1:9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0.400000</v>
      </c>
      <c r="H12" s="20">
        <v>8201.080000</v>
      </c>
      <c r="I12" s="20">
        <f ca="1">ROUND(INDIRECT(ADDRESS(ROW()+(0), COLUMN()+(-2), 1))*INDIRECT(ADDRESS(ROW()+(0), COLUMN()+(-1), 1)), 2)</f>
        <v>3280.430000</v>
      </c>
    </row>
    <row r="13" spans="1:9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3.000000</v>
      </c>
      <c r="H13" s="20">
        <v>526.870000</v>
      </c>
      <c r="I13" s="20">
        <f ca="1">ROUND(INDIRECT(ADDRESS(ROW()+(0), COLUMN()+(-2), 1))*INDIRECT(ADDRESS(ROW()+(0), COLUMN()+(-1), 1)), 2)</f>
        <v>1580.610000</v>
      </c>
    </row>
    <row r="14" spans="1:9" ht="45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0.570000</v>
      </c>
      <c r="H14" s="20">
        <v>10851.260000</v>
      </c>
      <c r="I14" s="20">
        <f ca="1">ROUND(INDIRECT(ADDRESS(ROW()+(0), COLUMN()+(-2), 1))*INDIRECT(ADDRESS(ROW()+(0), COLUMN()+(-1), 1)), 2)</f>
        <v>6185.220000</v>
      </c>
    </row>
    <row r="15" spans="1:9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0.150000</v>
      </c>
      <c r="H15" s="20">
        <v>3717.390000</v>
      </c>
      <c r="I15" s="20">
        <f ca="1">ROUND(INDIRECT(ADDRESS(ROW()+(0), COLUMN()+(-2), 1))*INDIRECT(ADDRESS(ROW()+(0), COLUMN()+(-1), 1)), 2)</f>
        <v>557.610000</v>
      </c>
    </row>
    <row r="16" spans="1:9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0.168000</v>
      </c>
      <c r="H16" s="20">
        <v>11654.210000</v>
      </c>
      <c r="I16" s="20">
        <f ca="1">ROUND(INDIRECT(ADDRESS(ROW()+(0), COLUMN()+(-2), 1))*INDIRECT(ADDRESS(ROW()+(0), COLUMN()+(-1), 1)), 2)</f>
        <v>1957.910000</v>
      </c>
    </row>
    <row r="17" spans="1:9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0.168000</v>
      </c>
      <c r="H17" s="20">
        <v>7658.540000</v>
      </c>
      <c r="I17" s="20">
        <f ca="1">ROUND(INDIRECT(ADDRESS(ROW()+(0), COLUMN()+(-2), 1))*INDIRECT(ADDRESS(ROW()+(0), COLUMN()+(-1), 1)), 2)</f>
        <v>1286.630000</v>
      </c>
    </row>
    <row r="18" spans="1:9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0.056000</v>
      </c>
      <c r="H18" s="20">
        <v>11654.210000</v>
      </c>
      <c r="I18" s="20">
        <f ca="1">ROUND(INDIRECT(ADDRESS(ROW()+(0), COLUMN()+(-2), 1))*INDIRECT(ADDRESS(ROW()+(0), COLUMN()+(-1), 1)), 2)</f>
        <v>652.640000</v>
      </c>
    </row>
    <row r="19" spans="1:9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0.056000</v>
      </c>
      <c r="H19" s="20">
        <v>7658.540000</v>
      </c>
      <c r="I19" s="20">
        <f ca="1">ROUND(INDIRECT(ADDRESS(ROW()+(0), COLUMN()+(-2), 1))*INDIRECT(ADDRESS(ROW()+(0), COLUMN()+(-1), 1)), 2)</f>
        <v>428.880000</v>
      </c>
    </row>
    <row r="20" spans="1:9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0.157000</v>
      </c>
      <c r="H20" s="20">
        <v>11274.890000</v>
      </c>
      <c r="I20" s="20">
        <f ca="1">ROUND(INDIRECT(ADDRESS(ROW()+(0), COLUMN()+(-2), 1))*INDIRECT(ADDRESS(ROW()+(0), COLUMN()+(-1), 1)), 2)</f>
        <v>1770.160000</v>
      </c>
    </row>
    <row r="21" spans="1:9" ht="13.5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0.157000</v>
      </c>
      <c r="H21" s="24">
        <v>7658.540000</v>
      </c>
      <c r="I21" s="24">
        <f ca="1">ROUND(INDIRECT(ADDRESS(ROW()+(0), COLUMN()+(-2), 1))*INDIRECT(ADDRESS(ROW()+(0), COLUMN()+(-1), 1)), 2)</f>
        <v>1202.390000</v>
      </c>
    </row>
    <row r="22" spans="1:9" ht="13.5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118466.490000</v>
      </c>
      <c r="I22" s="16">
        <f ca="1">ROUND(INDIRECT(ADDRESS(ROW()+(0), COLUMN()+(-2), 1))*INDIRECT(ADDRESS(ROW()+(0), COLUMN()+(-1), 1))/100, 2)</f>
        <v>2369.330000</v>
      </c>
    </row>
    <row r="23" spans="1:9" ht="13.5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120835.820000</v>
      </c>
      <c r="I23" s="24">
        <f ca="1">ROUND(INDIRECT(ADDRESS(ROW()+(0), COLUMN()+(-2), 1))*INDIRECT(ADDRESS(ROW()+(0), COLUMN()+(-1), 1))/100, 2)</f>
        <v>3625.070000</v>
      </c>
    </row>
    <row r="24" spans="1:9" ht="13.50" thickBot="1" customHeight="1">
      <c r="A24" s="6" t="s">
        <v>57</v>
      </c>
      <c r="B24" s="7"/>
      <c r="C24" s="7"/>
      <c r="D24" s="7"/>
      <c r="E24" s="7"/>
      <c r="F24" s="7"/>
      <c r="G24" s="25"/>
      <c r="H24" s="6" t="s">
        <v>58</v>
      </c>
      <c r="I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124460.890000</v>
      </c>
    </row>
  </sheetData>
  <mergeCells count="22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A24:F24"/>
  </mergeCells>
  <pageMargins left="0.620079" right="0.472441" top="0.472441" bottom="0.472441" header="0.0" footer="0.0"/>
  <pageSetup paperSize="9" orientation="portrait"/>
  <rowBreaks count="0" manualBreakCount="0">
    </rowBreaks>
</worksheet>
</file>