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<sst xmlns="http://schemas.openxmlformats.org/spreadsheetml/2006/main" count="32" uniqueCount="32">
  <si>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</si>
  <si>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QAF012</t>
  </si>
  <si>
    <t xml:space="preserve">m</t>
  </si>
  <si>
    <t xml:space="preserve">Junta estructural en cubierta. Impermeabilización con láminas de PVC.</t>
  </si>
  <si>
    <r>
      <rPr>
        <sz val="8.25"/>
        <color rgb="FF000000"/>
        <rFont val="Arial"/>
        <family val="2"/>
      </rPr>
      <t xml:space="preserve">Junta estructural en cubierta plana no transitable, no ventilada, con grava, tipo invertida. Impermeabilización: banda de refuerzo de lámina impermeabilizante flexible de PVC-P, (fv), de 1,2 mm de espesor, con armadura de velo de fibra de vidrio, y con resistencia a la intemperie, colocada suelta sobre la capa separadora, formando un fuelle sin adherir en la zona de la junta; fondo de juntas para sellado en cordones de polietileno expandido, de 20 mm de diámetro; y banda de terminación de lámina impermeabilizante flexible de PVC-P, (fv), de 1,2 mm de espesor, con armadura de velo de fibra de vidrio, y con resistencia a la intemperie fijada en solapes mediante soldadura térmica a la impermeabilización continua de la cubierta, formando un fuelle sin adherir en la zona de la junta, sobre el cordón de relleno.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</si>
  <si>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</si>
  <si>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</si>
  <si>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</si>
  <si>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</si>
  <si>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</si>
  <si>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</si>
  <si>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</si>
  <si>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mt15dan010c</t>
  </si>
  <si>
    <t xml:space="preserve">m²</t>
  </si>
  <si>
    <t xml:space="preserve">Lámina impermeabilizante flexible de PVC-P, (fv), de 1,2 mm de espesor, con armadura de velo de fibra de vidrio, y con resistencia a la intemperie.</t>
  </si>
  <si>
    <t xml:space="preserve">mt15sja030bb</t>
  </si>
  <si>
    <t xml:space="preserve">m</t>
  </si>
  <si>
    <t xml:space="preserve">Fondo de juntas para sellado en cordones de polietileno expandido, de 20 mm de diámetro, para limitar la profundidad de la junta de contracción.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</si>
  <si>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</si>
  <si>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</si>
  <si>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</si>
  <si>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</si>
  <si>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Oficial 1ª aplicador de láminas y mantos impermeabilizantes.</t>
  </si>
  <si>
    <t xml:space="preserve">mo067</t>
  </si>
  <si>
    <t xml:space="preserve">h</t>
  </si>
  <si>
    <t xml:space="preserve">Ayudante aplicador de láminas y mantos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</si>
  <si>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</si>
  <si>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</si>
  <si>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</si>
  <si>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</si>
  <si>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$ 49.156,17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</si>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</sst>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02" customWidth="1"/>
    <col min="4" max="4" width="6.63" customWidth="1"/>
    <col min="5" max="5" width="71.57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22032.1</v>
      </c>
      <c r="H10" s="12">
        <f ca="1">ROUND(INDIRECT(ADDRESS(ROW()+(0), COLUMN()+(-2), 1))*INDIRECT(ADDRESS(ROW()+(0), COLUMN()+(-1), 1)), 2)</f>
        <v>22032.1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696.02</v>
      </c>
      <c r="H11" s="14">
        <f ca="1">ROUND(INDIRECT(ADDRESS(ROW()+(0), COLUMN()+(-2), 1))*INDIRECT(ADDRESS(ROW()+(0), COLUMN()+(-1), 1)), 2)</f>
        <v>730.82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22762.9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0.136</v>
      </c>
      <c r="G14" s="12">
        <v>13844.5</v>
      </c>
      <c r="H14" s="12">
        <f ca="1">ROUND(INDIRECT(ADDRESS(ROW()+(0), COLUMN()+(-2), 1))*INDIRECT(ADDRESS(ROW()+(0), COLUMN()+(-1), 1)), 2)</f>
        <v>1882.85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0.136</v>
      </c>
      <c r="G15" s="14">
        <v>10324.6</v>
      </c>
      <c r="H15" s="14">
        <f ca="1">ROUND(INDIRECT(ADDRESS(ROW()+(0), COLUMN()+(-2), 1))*INDIRECT(ADDRESS(ROW()+(0), COLUMN()+(-1), 1)), 2)</f>
        <v>1404.14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3286.99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26049.9</v>
      </c>
      <c r="H18" s="14">
        <f ca="1">ROUND(INDIRECT(ADDRESS(ROW()+(0), COLUMN()+(-2), 1))*INDIRECT(ADDRESS(ROW()+(0), COLUMN()+(-1), 1))/100, 2)</f>
        <v>521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26570.9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