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<sst xmlns="http://schemas.openxmlformats.org/spreadsheetml/2006/main" count="44" uniqueCount="44">
  <si>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</si>
  <si>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</si>
  <si>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</si>
  <si>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</si>
  <si>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7.80"/>
        <color rgb="FF000000"/>
        <rFont val="Arial"/>
        <family val="2"/>
      </rPr>
      <t xml:space="preserve">Solera seca, sistema </t>
    </r>
    <r>
      <rPr>
        <b/>
        <sz val="7.80"/>
        <color rgb="FF000000"/>
        <rFont val="Arial"/>
        <family val="2"/>
      </rPr>
      <t xml:space="preserve">Placo Force Floor Plus</t>
    </r>
    <r>
      <rPr>
        <sz val="7.80"/>
        <color rgb="FF000000"/>
        <rFont val="Arial"/>
        <family val="2"/>
      </rPr>
      <t xml:space="preserve"> "PLACO" formada por </t>
    </r>
    <r>
      <rPr>
        <b/>
        <sz val="7.80"/>
        <color rgb="FF000000"/>
        <rFont val="Arial"/>
        <family val="2"/>
      </rPr>
      <t xml:space="preserve">placa de solera seca, Solera Rigidur 20 "PLACO", de 20 mm de espesor</t>
    </r>
    <r>
      <rPr>
        <sz val="7.80"/>
        <color rgb="FF000000"/>
        <rFont val="Arial"/>
        <family val="2"/>
      </rPr>
      <t xml:space="preserve"> </t>
    </r>
    <r>
      <rPr>
        <b/>
        <sz val="7.80"/>
        <color rgb="FF000000"/>
        <rFont val="Arial"/>
        <family val="2"/>
      </rPr>
      <t xml:space="preserve">y placa de yeso laminado reforzada con fibras GF-C1-I-W2 / - 1200 / 2400 / 12,5 / borde cuadrado, Rigidur H 13 BC "PLACO"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</si>
  <si>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</si>
  <si>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</si>
  <si>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</si>
  <si>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</si>
  <si>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</si>
  <si>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</si>
  <si>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mt18mva080</t>
  </si>
  <si>
    <t xml:space="preserve">m²</t>
  </si>
  <si>
    <t xml:space="preserve">Film de polietileno de 0,2 mm de espesor, para uso como barrera de vapor.</t>
  </si>
  <si>
    <t xml:space="preserve">mt12plj020a</t>
  </si>
  <si>
    <t xml:space="preserve">m</t>
  </si>
  <si>
    <t xml:space="preserve">Banda estanca, Banda 45 "PLACO", de espuma de células cerradas con una cara autoadhesiva, para la estanqueidad y aislamiento de la base de los muros divisorios interiores.</t>
  </si>
  <si>
    <t xml:space="preserve">mt16lra012a</t>
  </si>
  <si>
    <t xml:space="preserve">m²</t>
  </si>
  <si>
    <t xml:space="preserve">Panel rígido de lana mineral, no revestido, de 20 mm de espesor, resistencia térmica 0,45 m²K/W, conductividad térmica 0,041 W/(mK), densidad 90 kg/m³, calor específico 840 J/kgK y factor de resistencia a la difusión del vapor de agua 1,3.</t>
  </si>
  <si>
    <t xml:space="preserve">mt12pss010a</t>
  </si>
  <si>
    <t xml:space="preserve">m²</t>
  </si>
  <si>
    <t xml:space="preserve">Placa de solera seca, Solera Rigidur 20 "PLACO", de 20 mm de espesor, con bordes machihembrados compuesta por dos placas de yeso laminado reforzadas con fibras, pegadas en fábrica, de 10 mm.</t>
  </si>
  <si>
    <t xml:space="preserve">mt12pss020</t>
  </si>
  <si>
    <t xml:space="preserve">kg</t>
  </si>
  <si>
    <t xml:space="preserve">Adhesivo, Rigidur Nature Line Suelo "PLACO", para tratamiento de juntas.</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</si>
  <si>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</si>
  <si>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</si>
  <si>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</si>
  <si>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</si>
  <si>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</si>
  <si>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reforzada con fibras GF-C1-I-W2 / - 1200 / 2400 / 12,5 / borde cuadrado, Rigidur H 13 BC "PLACO".</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</si>
  <si>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</si>
  <si>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</si>
  <si>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</si>
  <si>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</si>
  <si>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</si>
  <si>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</si>
  <si>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t>
  </si>
  <si>
    <t xml:space="preserve">Medios auxiliares</t>
  </si>
  <si>
    <t xml:space="preserve">%</t>
  </si>
  <si>
    <t xml:space="preserve">Costes indirectos</t>
  </si>
  <si>
    <t xml:space="preserve">Coste de mantenimiento decenal: $ 8.094,28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</si>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</sst>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00" customWidth="1"/>
    <col min="5" max="5" width="26.52" customWidth="1"/>
    <col min="6" max="6" width="12.68" customWidth="1"/>
    <col min="7" max="7" width="2.91"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1.100000</v>
      </c>
      <c r="H8" s="14"/>
      <c r="I8" s="16">
        <v>707.120000</v>
      </c>
      <c r="J8" s="16"/>
      <c r="K8" s="16">
        <f ca="1">ROUND(INDIRECT(ADDRESS(ROW()+(0), COLUMN()+(-4), 1))*INDIRECT(ADDRESS(ROW()+(0), COLUMN()+(-2), 1)), 2)</f>
        <v>777.830000</v>
      </c>
    </row>
    <row r="9" spans="1:11" ht="31.20" thickBot="1" customHeight="1">
      <c r="A9" s="17" t="s">
        <v>14</v>
      </c>
      <c r="B9" s="18" t="s">
        <v>15</v>
      </c>
      <c r="C9" s="17" t="s">
        <v>16</v>
      </c>
      <c r="D9" s="17"/>
      <c r="E9" s="17"/>
      <c r="F9" s="17"/>
      <c r="G9" s="19">
        <v>1.100000</v>
      </c>
      <c r="H9" s="19"/>
      <c r="I9" s="20">
        <v>887.730000</v>
      </c>
      <c r="J9" s="20"/>
      <c r="K9" s="20">
        <f ca="1">ROUND(INDIRECT(ADDRESS(ROW()+(0), COLUMN()+(-4), 1))*INDIRECT(ADDRESS(ROW()+(0), COLUMN()+(-2), 1)), 2)</f>
        <v>976.500000</v>
      </c>
    </row>
    <row r="10" spans="1:11" ht="40.80" thickBot="1" customHeight="1">
      <c r="A10" s="17" t="s">
        <v>17</v>
      </c>
      <c r="B10" s="18" t="s">
        <v>18</v>
      </c>
      <c r="C10" s="17" t="s">
        <v>19</v>
      </c>
      <c r="D10" s="17"/>
      <c r="E10" s="17"/>
      <c r="F10" s="17"/>
      <c r="G10" s="19">
        <v>1.500000</v>
      </c>
      <c r="H10" s="19"/>
      <c r="I10" s="20">
        <v>16647.440000</v>
      </c>
      <c r="J10" s="20"/>
      <c r="K10" s="20">
        <f ca="1">ROUND(INDIRECT(ADDRESS(ROW()+(0), COLUMN()+(-4), 1))*INDIRECT(ADDRESS(ROW()+(0), COLUMN()+(-2), 1)), 2)</f>
        <v>24971.160000</v>
      </c>
    </row>
    <row r="11" spans="1:11" ht="31.20" thickBot="1" customHeight="1">
      <c r="A11" s="17" t="s">
        <v>20</v>
      </c>
      <c r="B11" s="18" t="s">
        <v>21</v>
      </c>
      <c r="C11" s="17" t="s">
        <v>22</v>
      </c>
      <c r="D11" s="17"/>
      <c r="E11" s="17"/>
      <c r="F11" s="17"/>
      <c r="G11" s="19">
        <v>1.050000</v>
      </c>
      <c r="H11" s="19"/>
      <c r="I11" s="20">
        <v>70146.610000</v>
      </c>
      <c r="J11" s="20"/>
      <c r="K11" s="20">
        <f ca="1">ROUND(INDIRECT(ADDRESS(ROW()+(0), COLUMN()+(-4), 1))*INDIRECT(ADDRESS(ROW()+(0), COLUMN()+(-2), 1)), 2)</f>
        <v>73653.940000</v>
      </c>
    </row>
    <row r="12" spans="1:11" ht="12.00" thickBot="1" customHeight="1">
      <c r="A12" s="17" t="s">
        <v>23</v>
      </c>
      <c r="B12" s="18" t="s">
        <v>24</v>
      </c>
      <c r="C12" s="17" t="s">
        <v>25</v>
      </c>
      <c r="D12" s="17"/>
      <c r="E12" s="17"/>
      <c r="F12" s="17"/>
      <c r="G12" s="19">
        <v>0.090000</v>
      </c>
      <c r="H12" s="19"/>
      <c r="I12" s="20">
        <v>36888.260000</v>
      </c>
      <c r="J12" s="20"/>
      <c r="K12" s="20">
        <f ca="1">ROUND(INDIRECT(ADDRESS(ROW()+(0), COLUMN()+(-4), 1))*INDIRECT(ADDRESS(ROW()+(0), COLUMN()+(-2), 1)), 2)</f>
        <v>3319.940000</v>
      </c>
    </row>
    <row r="13" spans="1:11" ht="21.60" thickBot="1" customHeight="1">
      <c r="A13" s="17" t="s">
        <v>26</v>
      </c>
      <c r="B13" s="18" t="s">
        <v>27</v>
      </c>
      <c r="C13" s="17" t="s">
        <v>28</v>
      </c>
      <c r="D13" s="17"/>
      <c r="E13" s="17"/>
      <c r="F13" s="17"/>
      <c r="G13" s="19">
        <v>18.000000</v>
      </c>
      <c r="H13" s="19"/>
      <c r="I13" s="20">
        <v>44.920000</v>
      </c>
      <c r="J13" s="20"/>
      <c r="K13" s="20">
        <f ca="1">ROUND(INDIRECT(ADDRESS(ROW()+(0), COLUMN()+(-4), 1))*INDIRECT(ADDRESS(ROW()+(0), COLUMN()+(-2), 1)), 2)</f>
        <v>808.560000</v>
      </c>
    </row>
    <row r="14" spans="1:11" ht="21.60" thickBot="1" customHeight="1">
      <c r="A14" s="17" t="s">
        <v>29</v>
      </c>
      <c r="B14" s="18" t="s">
        <v>30</v>
      </c>
      <c r="C14" s="17" t="s">
        <v>31</v>
      </c>
      <c r="D14" s="17"/>
      <c r="E14" s="17"/>
      <c r="F14" s="17"/>
      <c r="G14" s="19">
        <v>1.050000</v>
      </c>
      <c r="H14" s="19"/>
      <c r="I14" s="20">
        <v>37972.510000</v>
      </c>
      <c r="J14" s="20"/>
      <c r="K14" s="20">
        <f ca="1">ROUND(INDIRECT(ADDRESS(ROW()+(0), COLUMN()+(-4), 1))*INDIRECT(ADDRESS(ROW()+(0), COLUMN()+(-2), 1)), 2)</f>
        <v>39871.140000</v>
      </c>
    </row>
    <row r="15" spans="1:11" ht="12.00" thickBot="1" customHeight="1">
      <c r="A15" s="17" t="s">
        <v>32</v>
      </c>
      <c r="B15" s="18" t="s">
        <v>33</v>
      </c>
      <c r="C15" s="17" t="s">
        <v>34</v>
      </c>
      <c r="D15" s="17"/>
      <c r="E15" s="17"/>
      <c r="F15" s="17"/>
      <c r="G15" s="19">
        <v>0.505000</v>
      </c>
      <c r="H15" s="19"/>
      <c r="I15" s="20">
        <v>11228.300000</v>
      </c>
      <c r="J15" s="20"/>
      <c r="K15" s="20">
        <f ca="1">ROUND(INDIRECT(ADDRESS(ROW()+(0), COLUMN()+(-4), 1))*INDIRECT(ADDRESS(ROW()+(0), COLUMN()+(-2), 1)), 2)</f>
        <v>5670.290000</v>
      </c>
    </row>
    <row r="16" spans="1:11" ht="12.00" thickBot="1" customHeight="1">
      <c r="A16" s="17" t="s">
        <v>35</v>
      </c>
      <c r="B16" s="21" t="s">
        <v>36</v>
      </c>
      <c r="C16" s="22" t="s">
        <v>37</v>
      </c>
      <c r="D16" s="22"/>
      <c r="E16" s="22"/>
      <c r="F16" s="22"/>
      <c r="G16" s="23">
        <v>0.505000</v>
      </c>
      <c r="H16" s="23"/>
      <c r="I16" s="24">
        <v>7998.630000</v>
      </c>
      <c r="J16" s="24"/>
      <c r="K16" s="24">
        <f ca="1">ROUND(INDIRECT(ADDRESS(ROW()+(0), COLUMN()+(-4), 1))*INDIRECT(ADDRESS(ROW()+(0), COLUMN()+(-2), 1)), 2)</f>
        <v>4039.310000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154088.670000</v>
      </c>
      <c r="J17" s="16"/>
      <c r="K17" s="16">
        <f ca="1">ROUND(INDIRECT(ADDRESS(ROW()+(0), COLUMN()+(-4), 1))*INDIRECT(ADDRESS(ROW()+(0), COLUMN()+(-2), 1))/100, 2)</f>
        <v>3081.770000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157170.440000</v>
      </c>
      <c r="J18" s="24"/>
      <c r="K18" s="24">
        <f ca="1">ROUND(INDIRECT(ADDRESS(ROW()+(0), COLUMN()+(-4), 1))*INDIRECT(ADDRESS(ROW()+(0), COLUMN()+(-2), 1))/100, 2)</f>
        <v>4715.110000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161885.550000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