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<sst xmlns="http://schemas.openxmlformats.org/spreadsheetml/2006/main" count="38" uniqueCount="38">
  <si>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</si>
  <si>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RSG090</t>
  </si>
  <si>
    <t xml:space="preserve">m²</t>
  </si>
  <si>
    <t xml:space="preserve">Piso de baldosas de barro cocido.</t>
  </si>
  <si>
    <r>
      <rPr>
        <sz val="7.80"/>
        <color rgb="FF000000"/>
        <rFont val="Arial"/>
        <family val="2"/>
      </rPr>
      <t xml:space="preserve">Piso de </t>
    </r>
    <r>
      <rPr>
        <b/>
        <sz val="7.80"/>
        <color rgb="FF000000"/>
        <rFont val="Arial"/>
        <family val="2"/>
      </rPr>
      <t xml:space="preserve">baldosas de barro cocido de elaboración manual, hexagonales, de 20x20 cm</t>
    </r>
    <r>
      <rPr>
        <sz val="7.80"/>
        <color rgb="FF000000"/>
        <rFont val="Arial"/>
        <family val="2"/>
      </rPr>
      <t xml:space="preserve">, recibidas y rejuntadas con mortero de cemento 1:4 </t>
    </r>
    <r>
      <rPr>
        <b/>
        <sz val="7.80"/>
        <color rgb="FF000000"/>
        <rFont val="Arial"/>
        <family val="2"/>
      </rPr>
      <t xml:space="preserve">y tratamiento superficial mediante aplicación con rodillo de producto impermeabilizante para el sellado de poros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</si>
  <si>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</si>
  <si>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</si>
  <si>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</si>
  <si>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</si>
  <si>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</si>
  <si>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</si>
  <si>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</si>
  <si>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mt18bdo020cf</t>
  </si>
  <si>
    <t xml:space="preserve">m²</t>
  </si>
  <si>
    <t xml:space="preserve">Baldosa de barro cocido de elaboración manual, hexagonal, de 20x20 cm.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</si>
  <si>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</si>
  <si>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</si>
  <si>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</si>
  <si>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mt18acc050b</t>
  </si>
  <si>
    <t xml:space="preserve">Ud</t>
  </si>
  <si>
    <t xml:space="preserve">Crucetas de PVC para separación entre 3 y 15 mm.</t>
  </si>
  <si>
    <t xml:space="preserve">mt18wwa020</t>
  </si>
  <si>
    <t xml:space="preserve">l</t>
  </si>
  <si>
    <t xml:space="preserve">Emulsión de resinas para el sellado de poros en pisos hidráulicos.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</si>
  <si>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</si>
  <si>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</si>
  <si>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</si>
  <si>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</si>
  <si>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colocador de pisos.</t>
  </si>
  <si>
    <t xml:space="preserve">mo061</t>
  </si>
  <si>
    <t xml:space="preserve">h</t>
  </si>
  <si>
    <t xml:space="preserve">Ayudante colocador de pisos.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</si>
  <si>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</si>
  <si>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</si>
  <si>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</si>
  <si>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</si>
  <si>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$ 27.005,92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</si>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</sst>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8.01" customWidth="1"/>
    <col min="3" max="3" width="3.06" customWidth="1"/>
    <col min="4" max="4" width="22.15" customWidth="1"/>
    <col min="5" max="5" width="25.79" customWidth="1"/>
    <col min="6" max="6" width="8.01" customWidth="1"/>
    <col min="7" max="7" width="7.58" customWidth="1"/>
    <col min="8" max="8" width="2.91" customWidth="1"/>
    <col min="9" max="9" width="12.68" customWidth="1"/>
    <col min="10" max="10" width="1.46" customWidth="1"/>
    <col min="11" max="11" width="14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21.6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1.050000</v>
      </c>
      <c r="H9" s="14"/>
      <c r="I9" s="15">
        <v>118594.600000</v>
      </c>
      <c r="J9" s="15"/>
      <c r="K9" s="15">
        <f ca="1">ROUND(INDIRECT(ADDRESS(ROW()+(0), COLUMN()+(-4), 1))*INDIRECT(ADDRESS(ROW()+(0), COLUMN()+(-2), 1)), 2)</f>
        <v>124524.330000</v>
      </c>
    </row>
    <row r="10" spans="1:11" ht="21.6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0.034000</v>
      </c>
      <c r="H10" s="14"/>
      <c r="I10" s="15">
        <v>245919.810000</v>
      </c>
      <c r="J10" s="15"/>
      <c r="K10" s="15">
        <f ca="1">ROUND(INDIRECT(ADDRESS(ROW()+(0), COLUMN()+(-4), 1))*INDIRECT(ADDRESS(ROW()+(0), COLUMN()+(-2), 1)), 2)</f>
        <v>8361.270000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16.000000</v>
      </c>
      <c r="H11" s="14"/>
      <c r="I11" s="15">
        <v>58.030000</v>
      </c>
      <c r="J11" s="15"/>
      <c r="K11" s="15">
        <f ca="1">ROUND(INDIRECT(ADDRESS(ROW()+(0), COLUMN()+(-4), 1))*INDIRECT(ADDRESS(ROW()+(0), COLUMN()+(-2), 1)), 2)</f>
        <v>928.480000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0.100000</v>
      </c>
      <c r="H12" s="16"/>
      <c r="I12" s="17">
        <v>14157.090000</v>
      </c>
      <c r="J12" s="17"/>
      <c r="K12" s="17">
        <f ca="1">ROUND(INDIRECT(ADDRESS(ROW()+(0), COLUMN()+(-4), 1))*INDIRECT(ADDRESS(ROW()+(0), COLUMN()+(-2), 1)), 2)</f>
        <v>1415.710000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135229.790000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1.234000</v>
      </c>
      <c r="H15" s="14"/>
      <c r="I15" s="15">
        <v>11042.680000</v>
      </c>
      <c r="J15" s="15"/>
      <c r="K15" s="15">
        <f ca="1">ROUND(INDIRECT(ADDRESS(ROW()+(0), COLUMN()+(-4), 1))*INDIRECT(ADDRESS(ROW()+(0), COLUMN()+(-2), 1)), 2)</f>
        <v>13626.670000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0.847000</v>
      </c>
      <c r="H16" s="16"/>
      <c r="I16" s="17">
        <v>8131.050000</v>
      </c>
      <c r="J16" s="17"/>
      <c r="K16" s="17">
        <f ca="1">ROUND(INDIRECT(ADDRESS(ROW()+(0), COLUMN()+(-4), 1))*INDIRECT(ADDRESS(ROW()+(0), COLUMN()+(-2), 1)), 2)</f>
        <v>6887.000000</v>
      </c>
    </row>
    <row r="17" spans="1:11" ht="12.0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20513.670000</v>
      </c>
    </row>
    <row r="18" spans="1:11" ht="12.0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2.0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155743.460000</v>
      </c>
      <c r="J19" s="17"/>
      <c r="K19" s="17">
        <f ca="1">ROUND(INDIRECT(ADDRESS(ROW()+(0), COLUMN()+(-4), 1))*INDIRECT(ADDRESS(ROW()+(0), COLUMN()+(-2), 1))/100, 2)</f>
        <v>3114.870000</v>
      </c>
    </row>
    <row r="20" spans="1:11" ht="12.0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158858.330000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