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<sst xmlns="http://schemas.openxmlformats.org/spreadsheetml/2006/main" count="55" uniqueCount="55">
  <si>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</si>
  <si>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RSN020</t>
  </si>
  <si>
    <t xml:space="preserve">m²</t>
  </si>
  <si>
    <t xml:space="preserve">Piso continuo de concreto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</si>
  <si>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concreto simple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concreto f'c=170 kg/cm² (17 MPa), clase de exposición F0 S0 P0 C0, tamaño máximo del agregado 19 mm, manejabilidad blanda, preparado en obra y fundido con medios manuales,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</si>
  <si>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</si>
  <si>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</si>
  <si>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</si>
  <si>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</si>
  <si>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</si>
  <si>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</si>
  <si>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</si>
  <si>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</si>
  <si>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</si>
  <si>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</si>
  <si>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</si>
  <si>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</si>
  <si>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</si>
  <si>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mt01arg001di</t>
  </si>
  <si>
    <t xml:space="preserve">m³</t>
  </si>
  <si>
    <t xml:space="preserve">Agregado grueso homogeneizado de tamaño máximo 19 mm.</t>
  </si>
  <si>
    <t xml:space="preserve">mt08cem000d</t>
  </si>
  <si>
    <t xml:space="preserve">kg</t>
  </si>
  <si>
    <t xml:space="preserve">Cemento gris en sacos.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</si>
  <si>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</si>
  <si>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</si>
  <si>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</si>
  <si>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</si>
  <si>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</si>
  <si>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</si>
  <si>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</si>
  <si>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</si>
  <si>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</si>
  <si>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</si>
  <si>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</si>
  <si>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</si>
  <si>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</si>
  <si>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concreto.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</si>
  <si>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</si>
  <si>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</si>
  <si>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</si>
  <si>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</si>
  <si>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</si>
  <si>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</si>
  <si>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</si>
  <si>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</si>
  <si>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</si>
  <si>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</si>
  <si>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</si>
  <si>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</si>
  <si>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</si>
  <si>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</si>
  <si>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</si>
  <si>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$ 18.894,46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</si>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</sst>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65" customWidth="1"/>
    <col min="3" max="3" width="0.68" customWidth="1"/>
    <col min="4" max="4" width="19.55" customWidth="1"/>
    <col min="5" max="5" width="31.11" customWidth="1"/>
    <col min="6" max="6" width="0.68" customWidth="1"/>
    <col min="7" max="7" width="11.73" customWidth="1"/>
    <col min="8" max="8" width="0.68" customWidth="1"/>
    <col min="9" max="9" width="13.09" customWidth="1"/>
    <col min="10" max="10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0.021000</v>
      </c>
      <c r="H9" s="15">
        <v>2861.380000</v>
      </c>
      <c r="I9" s="15"/>
      <c r="J9" s="15">
        <f ca="1">ROUND(INDIRECT(ADDRESS(ROW()+(0), COLUMN()+(-3), 1))*INDIRECT(ADDRESS(ROW()+(0), COLUMN()+(-2), 1)), 2)</f>
        <v>60.090000</v>
      </c>
    </row>
    <row r="10" spans="1:10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0.050000</v>
      </c>
      <c r="H10" s="15">
        <v>67256.210000</v>
      </c>
      <c r="I10" s="15"/>
      <c r="J10" s="15">
        <f ca="1">ROUND(INDIRECT(ADDRESS(ROW()+(0), COLUMN()+(-3), 1))*INDIRECT(ADDRESS(ROW()+(0), COLUMN()+(-2), 1)), 2)</f>
        <v>3362.810000</v>
      </c>
    </row>
    <row r="11" spans="1:10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0.089000</v>
      </c>
      <c r="H11" s="15">
        <v>47730.210000</v>
      </c>
      <c r="I11" s="15"/>
      <c r="J11" s="15">
        <f ca="1">ROUND(INDIRECT(ADDRESS(ROW()+(0), COLUMN()+(-3), 1))*INDIRECT(ADDRESS(ROW()+(0), COLUMN()+(-2), 1)), 2)</f>
        <v>4247.990000</v>
      </c>
    </row>
    <row r="12" spans="1:10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31.500000</v>
      </c>
      <c r="H12" s="15">
        <v>421.580000</v>
      </c>
      <c r="I12" s="15"/>
      <c r="J12" s="15">
        <f ca="1">ROUND(INDIRECT(ADDRESS(ROW()+(0), COLUMN()+(-3), 1))*INDIRECT(ADDRESS(ROW()+(0), COLUMN()+(-2), 1)), 2)</f>
        <v>13279.770000</v>
      </c>
    </row>
    <row r="13" spans="1:10" ht="66.0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6">
        <v>3.000000</v>
      </c>
      <c r="H13" s="17">
        <v>876.870000</v>
      </c>
      <c r="I13" s="17"/>
      <c r="J13" s="17">
        <f ca="1">ROUND(INDIRECT(ADDRESS(ROW()+(0), COLUMN()+(-3), 1))*INDIRECT(ADDRESS(ROW()+(0), COLUMN()+(-2), 1)), 2)</f>
        <v>2630.610000</v>
      </c>
    </row>
    <row r="14" spans="1:10" ht="13.50" thickBot="1" customHeight="1">
      <c r="A14" s="18"/>
      <c r="B14" s="18"/>
      <c r="C14" s="18"/>
      <c r="D14" s="18"/>
      <c r="E14" s="18"/>
      <c r="F14" s="18"/>
      <c r="G14" s="12" t="s">
        <v>27</v>
      </c>
      <c r="H14" s="12"/>
      <c r="I14" s="12"/>
      <c r="J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23581.270000</v>
      </c>
    </row>
    <row r="15" spans="1:10" ht="13.50" thickBot="1" customHeight="1">
      <c r="A15" s="18">
        <v>2.000000</v>
      </c>
      <c r="B15" s="18"/>
      <c r="C15" s="21" t="s">
        <v>28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1" t="s">
        <v>29</v>
      </c>
      <c r="B16" s="13" t="s">
        <v>30</v>
      </c>
      <c r="C16" s="1" t="s">
        <v>31</v>
      </c>
      <c r="D16" s="1"/>
      <c r="E16" s="1"/>
      <c r="F16" s="1"/>
      <c r="G16" s="14">
        <v>0.019000</v>
      </c>
      <c r="H16" s="15">
        <v>3405.420000</v>
      </c>
      <c r="I16" s="15"/>
      <c r="J16" s="15">
        <f ca="1">ROUND(INDIRECT(ADDRESS(ROW()+(0), COLUMN()+(-3), 1))*INDIRECT(ADDRESS(ROW()+(0), COLUMN()+(-2), 1)), 2)</f>
        <v>64.700000</v>
      </c>
    </row>
    <row r="17" spans="1:10" ht="13.50" thickBot="1" customHeight="1">
      <c r="A17" s="1" t="s">
        <v>32</v>
      </c>
      <c r="B17" s="13" t="s">
        <v>33</v>
      </c>
      <c r="C17" s="1" t="s">
        <v>34</v>
      </c>
      <c r="D17" s="1"/>
      <c r="E17" s="1"/>
      <c r="F17" s="1"/>
      <c r="G17" s="14">
        <v>0.016000</v>
      </c>
      <c r="H17" s="15">
        <v>1716.100000</v>
      </c>
      <c r="I17" s="15"/>
      <c r="J17" s="15">
        <f ca="1">ROUND(INDIRECT(ADDRESS(ROW()+(0), COLUMN()+(-3), 1))*INDIRECT(ADDRESS(ROW()+(0), COLUMN()+(-2), 1)), 2)</f>
        <v>27.460000</v>
      </c>
    </row>
    <row r="18" spans="1:10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6">
        <v>0.557000</v>
      </c>
      <c r="H18" s="17">
        <v>1863.090000</v>
      </c>
      <c r="I18" s="17"/>
      <c r="J18" s="17">
        <f ca="1">ROUND(INDIRECT(ADDRESS(ROW()+(0), COLUMN()+(-3), 1))*INDIRECT(ADDRESS(ROW()+(0), COLUMN()+(-2), 1)), 2)</f>
        <v>1037.740000</v>
      </c>
    </row>
    <row r="19" spans="1:10" ht="13.50" thickBot="1" customHeight="1">
      <c r="A19" s="18"/>
      <c r="B19" s="18"/>
      <c r="C19" s="18"/>
      <c r="D19" s="18"/>
      <c r="E19" s="18"/>
      <c r="F19" s="18"/>
      <c r="G19" s="12" t="s">
        <v>38</v>
      </c>
      <c r="H19" s="12"/>
      <c r="I19" s="12"/>
      <c r="J19" s="20">
        <f ca="1">ROUND(SUM(INDIRECT(ADDRESS(ROW()+(-1), COLUMN()+(0), 1)),INDIRECT(ADDRESS(ROW()+(-2), COLUMN()+(0), 1)),INDIRECT(ADDRESS(ROW()+(-3), COLUMN()+(0), 1))), 2)</f>
        <v>1129.900000</v>
      </c>
    </row>
    <row r="20" spans="1:10" ht="13.50" thickBot="1" customHeight="1">
      <c r="A20" s="18">
        <v>3.000000</v>
      </c>
      <c r="B20" s="18"/>
      <c r="C20" s="21" t="s">
        <v>39</v>
      </c>
      <c r="D20" s="21"/>
      <c r="E20" s="21"/>
      <c r="F20" s="21"/>
      <c r="G20" s="21"/>
      <c r="H20" s="18"/>
      <c r="I20" s="18"/>
      <c r="J20" s="18"/>
    </row>
    <row r="21" spans="1:10" ht="13.50" thickBot="1" customHeight="1">
      <c r="A21" s="1" t="s">
        <v>40</v>
      </c>
      <c r="B21" s="13" t="s">
        <v>41</v>
      </c>
      <c r="C21" s="1" t="s">
        <v>42</v>
      </c>
      <c r="D21" s="1"/>
      <c r="E21" s="1"/>
      <c r="F21" s="1"/>
      <c r="G21" s="14">
        <v>0.282000</v>
      </c>
      <c r="H21" s="15">
        <v>11042.680000</v>
      </c>
      <c r="I21" s="15"/>
      <c r="J21" s="15">
        <f ca="1">ROUND(INDIRECT(ADDRESS(ROW()+(0), COLUMN()+(-3), 1))*INDIRECT(ADDRESS(ROW()+(0), COLUMN()+(-2), 1)), 2)</f>
        <v>3114.040000</v>
      </c>
    </row>
    <row r="22" spans="1:10" ht="13.50" thickBot="1" customHeight="1">
      <c r="A22" s="1" t="s">
        <v>43</v>
      </c>
      <c r="B22" s="13" t="s">
        <v>44</v>
      </c>
      <c r="C22" s="1" t="s">
        <v>45</v>
      </c>
      <c r="D22" s="1"/>
      <c r="E22" s="1"/>
      <c r="F22" s="1"/>
      <c r="G22" s="14">
        <v>0.540000</v>
      </c>
      <c r="H22" s="15">
        <v>7821.240000</v>
      </c>
      <c r="I22" s="15"/>
      <c r="J22" s="15">
        <f ca="1">ROUND(INDIRECT(ADDRESS(ROW()+(0), COLUMN()+(-3), 1))*INDIRECT(ADDRESS(ROW()+(0), COLUMN()+(-2), 1)), 2)</f>
        <v>4223.470000</v>
      </c>
    </row>
    <row r="23" spans="1:10" ht="13.50" thickBot="1" customHeight="1">
      <c r="A23" s="1" t="s">
        <v>46</v>
      </c>
      <c r="B23" s="13" t="s">
        <v>47</v>
      </c>
      <c r="C23" s="1" t="s">
        <v>48</v>
      </c>
      <c r="D23" s="1"/>
      <c r="E23" s="1"/>
      <c r="F23" s="1"/>
      <c r="G23" s="16">
        <v>0.129000</v>
      </c>
      <c r="H23" s="17">
        <v>7983.360000</v>
      </c>
      <c r="I23" s="17"/>
      <c r="J23" s="17">
        <f ca="1">ROUND(INDIRECT(ADDRESS(ROW()+(0), COLUMN()+(-3), 1))*INDIRECT(ADDRESS(ROW()+(0), COLUMN()+(-2), 1)), 2)</f>
        <v>1029.850000</v>
      </c>
    </row>
    <row r="24" spans="1:10" ht="13.50" thickBot="1" customHeight="1">
      <c r="A24" s="18"/>
      <c r="B24" s="18"/>
      <c r="C24" s="18"/>
      <c r="D24" s="18"/>
      <c r="E24" s="18"/>
      <c r="F24" s="18"/>
      <c r="G24" s="12" t="s">
        <v>49</v>
      </c>
      <c r="H24" s="12"/>
      <c r="I24" s="12"/>
      <c r="J24" s="20">
        <f ca="1">ROUND(SUM(INDIRECT(ADDRESS(ROW()+(-1), COLUMN()+(0), 1)),INDIRECT(ADDRESS(ROW()+(-2), COLUMN()+(0), 1)),INDIRECT(ADDRESS(ROW()+(-3), COLUMN()+(0), 1))), 2)</f>
        <v>8367.360000</v>
      </c>
    </row>
    <row r="25" spans="1:10" ht="13.50" thickBot="1" customHeight="1">
      <c r="A25" s="18">
        <v>4.000000</v>
      </c>
      <c r="B25" s="18"/>
      <c r="C25" s="21" t="s">
        <v>50</v>
      </c>
      <c r="D25" s="21"/>
      <c r="E25" s="21"/>
      <c r="F25" s="21"/>
      <c r="G25" s="21"/>
      <c r="H25" s="18"/>
      <c r="I25" s="18"/>
      <c r="J25" s="18"/>
    </row>
    <row r="26" spans="1:10" ht="13.50" thickBot="1" customHeight="1">
      <c r="A26" s="22"/>
      <c r="B26" s="23" t="s">
        <v>51</v>
      </c>
      <c r="C26" s="22" t="s">
        <v>52</v>
      </c>
      <c r="D26" s="22"/>
      <c r="E26" s="22"/>
      <c r="F26" s="22"/>
      <c r="G26" s="16">
        <v>2.000000</v>
      </c>
      <c r="H26" s="17">
        <f ca="1">ROUND(SUM(INDIRECT(ADDRESS(ROW()+(-2), COLUMN()+(2), 1)),INDIRECT(ADDRESS(ROW()+(-7), COLUMN()+(2), 1)),INDIRECT(ADDRESS(ROW()+(-12), COLUMN()+(2), 1))), 2)</f>
        <v>33078.530000</v>
      </c>
      <c r="I26" s="17"/>
      <c r="J26" s="17">
        <f ca="1">ROUND(INDIRECT(ADDRESS(ROW()+(0), COLUMN()+(-3), 1))*INDIRECT(ADDRESS(ROW()+(0), COLUMN()+(-2), 1))/100, 2)</f>
        <v>661.570000</v>
      </c>
    </row>
    <row r="27" spans="1:10" ht="13.50" thickBot="1" customHeight="1">
      <c r="A27" s="6" t="s">
        <v>53</v>
      </c>
      <c r="B27" s="7"/>
      <c r="C27" s="8"/>
      <c r="D27" s="8"/>
      <c r="E27" s="8"/>
      <c r="F27" s="8"/>
      <c r="G27" s="24" t="s">
        <v>54</v>
      </c>
      <c r="H27" s="25"/>
      <c r="I27" s="25"/>
      <c r="J27" s="26">
        <f ca="1">ROUND(SUM(INDIRECT(ADDRESS(ROW()+(-1), COLUMN()+(0), 1)),INDIRECT(ADDRESS(ROW()+(-3), COLUMN()+(0), 1)),INDIRECT(ADDRESS(ROW()+(-8), COLUMN()+(0), 1)),INDIRECT(ADDRESS(ROW()+(-13), COLUMN()+(0), 1))), 2)</f>
        <v>33740.100000</v>
      </c>
    </row>
  </sheetData>
  <mergeCells count="46">
    <mergeCell ref="A1:J1"/>
    <mergeCell ref="A3:C3"/>
    <mergeCell ref="F3:H3"/>
    <mergeCell ref="A4:J4"/>
    <mergeCell ref="C7:F7"/>
    <mergeCell ref="H7:I7"/>
    <mergeCell ref="C8:G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G14:I14"/>
    <mergeCell ref="C15:G15"/>
    <mergeCell ref="H15:I15"/>
    <mergeCell ref="C16:F16"/>
    <mergeCell ref="H16:I16"/>
    <mergeCell ref="C17:F17"/>
    <mergeCell ref="H17:I17"/>
    <mergeCell ref="C18:F18"/>
    <mergeCell ref="H18:I18"/>
    <mergeCell ref="C19:F19"/>
    <mergeCell ref="G19:I19"/>
    <mergeCell ref="C20:G20"/>
    <mergeCell ref="H20:I20"/>
    <mergeCell ref="C21:F21"/>
    <mergeCell ref="H21:I21"/>
    <mergeCell ref="C22:F22"/>
    <mergeCell ref="H22:I22"/>
    <mergeCell ref="C23:F23"/>
    <mergeCell ref="H23:I23"/>
    <mergeCell ref="C24:F24"/>
    <mergeCell ref="G24:I24"/>
    <mergeCell ref="C25:G25"/>
    <mergeCell ref="H25:I25"/>
    <mergeCell ref="C26:F26"/>
    <mergeCell ref="H26:I26"/>
    <mergeCell ref="A27:F27"/>
    <mergeCell ref="G27:I27"/>
  </mergeCells>
  <pageMargins left="0.620079" right="0.472441" top="0.472441" bottom="0.472441" header="0.0" footer="0.0"/>
  <pageSetup paperSize="9" orientation="portrait"/>
  <rowBreaks count="0" manualBreakCount="0">
    </rowBreaks>
</worksheet>
</file>