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<sst xmlns="http://schemas.openxmlformats.org/spreadsheetml/2006/main" count="47" uniqueCount="47">
  <si>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</si>
  <si>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RTD022</t>
  </si>
  <si>
    <t xml:space="preserve">m²</t>
  </si>
  <si>
    <t xml:space="preserve">Cielo raso registrable de placas de yeso laminado, sistema "PLACO".</t>
  </si>
  <si>
    <r>
      <rPr>
        <sz val="7.80"/>
        <color rgb="FF000000"/>
        <rFont val="A"/>
        <family val="2"/>
      </rPr>
      <t xml:space="preserve">Cielo raso registrable,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decorativo</t>
    </r>
    <r>
      <rPr>
        <sz val="7.80"/>
        <color rgb="FF000000"/>
        <rFont val="A"/>
        <family val="2"/>
      </rPr>
      <t xml:space="preserve">, sistema </t>
    </r>
    <r>
      <rPr>
        <b/>
        <sz val="7.80"/>
        <color rgb="FF000000"/>
        <rFont val="A"/>
        <family val="2"/>
      </rPr>
      <t xml:space="preserve">Placo Natura Activ'Air</t>
    </r>
    <r>
      <rPr>
        <sz val="7.80"/>
        <color rgb="FF000000"/>
        <rFont val="A"/>
        <family val="2"/>
      </rPr>
      <t xml:space="preserve"> "PLACO", formado por </t>
    </r>
    <r>
      <rPr>
        <b/>
        <sz val="7.80"/>
        <color rgb="FF000000"/>
        <rFont val="A"/>
        <family val="2"/>
      </rPr>
      <t xml:space="preserve">placa lisa de yeso laminado, con tecnología Activ'Air, gama Gyptone modelo Base 31 Activ'Air "PLACO", de 600x600 mm y 10 mm de espesor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semioculta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</si>
  <si>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</si>
  <si>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</si>
  <si>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</si>
  <si>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</si>
  <si>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</si>
  <si>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</si>
  <si>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mt12plp100a</t>
  </si>
  <si>
    <t xml:space="preserve">m</t>
  </si>
  <si>
    <t xml:space="preserve">Perfil metálico angular de acero galvanizado, Quick-lock "PLACO", color blanco, fabricado mediante laminación en frío, de 3000 mm de longitud, 22x22 mm de sección y 0,5 mm de espesor, para la realización de cielos rasos registrables.</t>
  </si>
  <si>
    <t xml:space="preserve">mt12ple100</t>
  </si>
  <si>
    <t xml:space="preserve">Ud</t>
  </si>
  <si>
    <t xml:space="preserve">Varilla lisa regulable con gancho "PLACO", de 4 mm de diámetro y 1000 mm de longitud.</t>
  </si>
  <si>
    <t xml:space="preserve">mt12psg220</t>
  </si>
  <si>
    <t xml:space="preserve">Ud</t>
  </si>
  <si>
    <t xml:space="preserve">Fijación compuesta por chazo y tornillo 5x27.</t>
  </si>
  <si>
    <t xml:space="preserve">mt12ple090</t>
  </si>
  <si>
    <t xml:space="preserve">Ud</t>
  </si>
  <si>
    <t xml:space="preserve">Pieza de cuelgue rápido Quick-lock "PLACO".</t>
  </si>
  <si>
    <t xml:space="preserve">mt12plp090c</t>
  </si>
  <si>
    <t xml:space="preserve">m</t>
  </si>
  <si>
    <t xml:space="preserve">Perfil metálico primario de acero galvanizado, Quick-lock "PLACO" color blanco, fabricado mediante laminación en frío, de 3600 mm de longitud, 15x38 mm de sección, para la realización de cielos rasos registrables.</t>
  </si>
  <si>
    <t xml:space="preserve">mt12plp090f</t>
  </si>
  <si>
    <t xml:space="preserve">m</t>
  </si>
  <si>
    <t xml:space="preserve">Perfil metálico secundario de acero galvanizado, Quick-lock "PLACO" color blanco, fabricado mediante laminación en frío, de 1200 mm de longitud, 15x38 mm de sección, para la realización de cielos rasos registrables.</t>
  </si>
  <si>
    <t xml:space="preserve">mt12plp090i</t>
  </si>
  <si>
    <t xml:space="preserve">m</t>
  </si>
  <si>
    <t xml:space="preserve">Perfil metálico secundario de acero galvanizado, Quick-lock "PLACO" color blanco, fabricado mediante laminación en frío, de 600 mm de longitud, 15x38 mm de sección, para la realización de cielos rasos registrables.</t>
  </si>
  <si>
    <t xml:space="preserve">mt12plk030fbyb</t>
  </si>
  <si>
    <t xml:space="preserve">m²</t>
  </si>
  <si>
    <t xml:space="preserve">Placa lisa de yeso laminado, con tecnología Activ'Air, gama Gyptone modelo Base 31 Activ'Air "PLACO", de 600x600 mm y 10 mm de espesor, apoyada sobre perfilería semioculta con suela de 15 mm de anchura.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</si>
  <si>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</si>
  <si>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</si>
  <si>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</si>
  <si>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</si>
  <si>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</si>
  <si>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</si>
  <si>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</si>
  <si>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</si>
  <si>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</si>
  <si>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</si>
  <si>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$ 24.374,60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</si>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</sst>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3.79" customWidth="1"/>
    <col min="3" max="3" width="5.25" customWidth="1"/>
    <col min="4" max="4" width="21.86" customWidth="1"/>
    <col min="5" max="5" width="27.39" customWidth="1"/>
    <col min="6" max="6" width="12.97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0.500000</v>
      </c>
      <c r="H8" s="14"/>
      <c r="I8" s="16">
        <v>2569.210000</v>
      </c>
      <c r="J8" s="16"/>
      <c r="K8" s="16">
        <f ca="1">ROUND(INDIRECT(ADDRESS(ROW()+(0), COLUMN()+(-4), 1))*INDIRECT(ADDRESS(ROW()+(0), COLUMN()+(-2), 1)), 2)</f>
        <v>1284.610000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0.830000</v>
      </c>
      <c r="H9" s="19"/>
      <c r="I9" s="20">
        <v>3912.750000</v>
      </c>
      <c r="J9" s="20"/>
      <c r="K9" s="20">
        <f ca="1">ROUND(INDIRECT(ADDRESS(ROW()+(0), COLUMN()+(-4), 1))*INDIRECT(ADDRESS(ROW()+(0), COLUMN()+(-2), 1)), 2)</f>
        <v>3247.580000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0.830000</v>
      </c>
      <c r="H10" s="19"/>
      <c r="I10" s="20">
        <v>151.560000</v>
      </c>
      <c r="J10" s="20"/>
      <c r="K10" s="20">
        <f ca="1">ROUND(INDIRECT(ADDRESS(ROW()+(0), COLUMN()+(-4), 1))*INDIRECT(ADDRESS(ROW()+(0), COLUMN()+(-2), 1)), 2)</f>
        <v>125.790000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0.830000</v>
      </c>
      <c r="H11" s="19"/>
      <c r="I11" s="20">
        <v>2697.440000</v>
      </c>
      <c r="J11" s="20"/>
      <c r="K11" s="20">
        <f ca="1">ROUND(INDIRECT(ADDRESS(ROW()+(0), COLUMN()+(-4), 1))*INDIRECT(ADDRESS(ROW()+(0), COLUMN()+(-2), 1)), 2)</f>
        <v>2238.880000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0.830000</v>
      </c>
      <c r="H12" s="19"/>
      <c r="I12" s="20">
        <v>4667.020000</v>
      </c>
      <c r="J12" s="20"/>
      <c r="K12" s="20">
        <f ca="1">ROUND(INDIRECT(ADDRESS(ROW()+(0), COLUMN()+(-4), 1))*INDIRECT(ADDRESS(ROW()+(0), COLUMN()+(-2), 1)), 2)</f>
        <v>3873.630000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1.660000</v>
      </c>
      <c r="H13" s="19"/>
      <c r="I13" s="20">
        <v>4667.020000</v>
      </c>
      <c r="J13" s="20"/>
      <c r="K13" s="20">
        <f ca="1">ROUND(INDIRECT(ADDRESS(ROW()+(0), COLUMN()+(-4), 1))*INDIRECT(ADDRESS(ROW()+(0), COLUMN()+(-2), 1)), 2)</f>
        <v>7747.250000</v>
      </c>
    </row>
    <row r="14" spans="1:11" ht="31.2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0.830000</v>
      </c>
      <c r="H14" s="19"/>
      <c r="I14" s="20">
        <v>4667.020000</v>
      </c>
      <c r="J14" s="20"/>
      <c r="K14" s="20">
        <f ca="1">ROUND(INDIRECT(ADDRESS(ROW()+(0), COLUMN()+(-4), 1))*INDIRECT(ADDRESS(ROW()+(0), COLUMN()+(-2), 1)), 2)</f>
        <v>3873.630000</v>
      </c>
    </row>
    <row r="15" spans="1:11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1.050000</v>
      </c>
      <c r="H15" s="19"/>
      <c r="I15" s="20">
        <v>62132.550000</v>
      </c>
      <c r="J15" s="20"/>
      <c r="K15" s="20">
        <f ca="1">ROUND(INDIRECT(ADDRESS(ROW()+(0), COLUMN()+(-4), 1))*INDIRECT(ADDRESS(ROW()+(0), COLUMN()+(-2), 1)), 2)</f>
        <v>65239.180000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0.269000</v>
      </c>
      <c r="H16" s="19"/>
      <c r="I16" s="20">
        <v>11228.300000</v>
      </c>
      <c r="J16" s="20"/>
      <c r="K16" s="20">
        <f ca="1">ROUND(INDIRECT(ADDRESS(ROW()+(0), COLUMN()+(-4), 1))*INDIRECT(ADDRESS(ROW()+(0), COLUMN()+(-2), 1)), 2)</f>
        <v>3020.410000</v>
      </c>
    </row>
    <row r="17" spans="1:11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0.269000</v>
      </c>
      <c r="H17" s="23"/>
      <c r="I17" s="24">
        <v>7998.630000</v>
      </c>
      <c r="J17" s="24"/>
      <c r="K17" s="24">
        <f ca="1">ROUND(INDIRECT(ADDRESS(ROW()+(0), COLUMN()+(-4), 1))*INDIRECT(ADDRESS(ROW()+(0), COLUMN()+(-2), 1)), 2)</f>
        <v>2151.630000</v>
      </c>
    </row>
    <row r="18" spans="1:11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92802.590000</v>
      </c>
      <c r="J18" s="16"/>
      <c r="K18" s="16">
        <f ca="1">ROUND(INDIRECT(ADDRESS(ROW()+(0), COLUMN()+(-4), 1))*INDIRECT(ADDRESS(ROW()+(0), COLUMN()+(-2), 1))/100, 2)</f>
        <v>1856.050000</v>
      </c>
    </row>
    <row r="19" spans="1:11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94658.640000</v>
      </c>
      <c r="J19" s="24"/>
      <c r="K19" s="24">
        <f ca="1">ROUND(INDIRECT(ADDRESS(ROW()+(0), COLUMN()+(-4), 1))*INDIRECT(ADDRESS(ROW()+(0), COLUMN()+(-2), 1))/100, 2)</f>
        <v>2839.760000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97498.400000</v>
      </c>
    </row>
  </sheetData>
  <mergeCells count="48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