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<sst xmlns="http://schemas.openxmlformats.org/spreadsheetml/2006/main" count="47" uniqueCount="47">
  <si>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</si>
  <si>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</si>
  <si>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</si>
  <si>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</si>
  <si>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con tecnología Activ'Air, gama Gyptone modelo Base 31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</si>
  <si>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</si>
  <si>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</si>
  <si>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</si>
  <si>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</si>
  <si>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</si>
  <si>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</si>
  <si>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</si>
  <si>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</si>
  <si>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</si>
  <si>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</si>
  <si>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</si>
  <si>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</si>
  <si>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</si>
  <si>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</si>
  <si>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chazo y tornillo 5x27.</t>
  </si>
  <si>
    <t xml:space="preserve">mt12ple090</t>
  </si>
  <si>
    <t xml:space="preserve">Ud</t>
  </si>
  <si>
    <t xml:space="preserve">Pieza de cuelgue rápido Quick-lock "PLACO".</t>
  </si>
  <si>
    <t xml:space="preserve">mt12plp090c</t>
  </si>
  <si>
    <t xml:space="preserve">m</t>
  </si>
  <si>
    <t xml:space="preserve">Perfil metálico primario de acero galvanizado, Quick-lock "PLACO" color blanco, fabricado mediante laminación en frío, de 3600 mm de longitud, 15x38 mm de sección, para la realización de cielos rasos registrables.</t>
  </si>
  <si>
    <t xml:space="preserve">mt12plp090f</t>
  </si>
  <si>
    <t xml:space="preserve">m</t>
  </si>
  <si>
    <t xml:space="preserve">Perfil metálico secundario de acero galvanizado, Quick-lock "PLACO" color blanco, fabricado mediante laminación en frío, de 1200 mm de longitud, 15x38 mm de sección, para la realización de cielos rasos registrables.</t>
  </si>
  <si>
    <t xml:space="preserve">mt12plp090i</t>
  </si>
  <si>
    <t xml:space="preserve">m</t>
  </si>
  <si>
    <t xml:space="preserve">Perfil metálico secundario de acero galvanizado, Quick-lock "PLACO" color blanco, fabricado mediante laminación en frío, de 600 mm de longitud, 15x38 mm de sección, para la realización de cielos rasos registrables.</t>
  </si>
  <si>
    <t xml:space="preserve">mt12plk030fbyb</t>
  </si>
  <si>
    <t xml:space="preserve">m²</t>
  </si>
  <si>
    <t xml:space="preserve">Placa lisa de yeso laminado, con tecnología Activ'Air, gama Gyptone modelo Base 31 Activ'Air "PLACO", de 600x600 mm y 10 mm de espesor, apoyada sobre perfilería semioculta con suela de 15 mm de anchura.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</si>
  <si>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</si>
  <si>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</si>
  <si>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</si>
  <si>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</si>
  <si>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</si>
  <si>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</si>
  <si>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</si>
  <si>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</si>
  <si>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</si>
  <si>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</si>
  <si>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$ 24.374,60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</si>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</sst>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25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2569.210000</v>
      </c>
      <c r="J8" s="16"/>
      <c r="K8" s="16">
        <f ca="1">ROUND(INDIRECT(ADDRESS(ROW()+(0), COLUMN()+(-4), 1))*INDIRECT(ADDRESS(ROW()+(0), COLUMN()+(-2), 1)), 2)</f>
        <v>1284.610000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3912.750000</v>
      </c>
      <c r="J9" s="20"/>
      <c r="K9" s="20">
        <f ca="1">ROUND(INDIRECT(ADDRESS(ROW()+(0), COLUMN()+(-4), 1))*INDIRECT(ADDRESS(ROW()+(0), COLUMN()+(-2), 1)), 2)</f>
        <v>3247.580000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125.790000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2697.440000</v>
      </c>
      <c r="J11" s="20"/>
      <c r="K11" s="20">
        <f ca="1">ROUND(INDIRECT(ADDRESS(ROW()+(0), COLUMN()+(-4), 1))*INDIRECT(ADDRESS(ROW()+(0), COLUMN()+(-2), 1)), 2)</f>
        <v>2238.880000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4667.020000</v>
      </c>
      <c r="J12" s="20"/>
      <c r="K12" s="20">
        <f ca="1">ROUND(INDIRECT(ADDRESS(ROW()+(0), COLUMN()+(-4), 1))*INDIRECT(ADDRESS(ROW()+(0), COLUMN()+(-2), 1)), 2)</f>
        <v>3873.630000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4667.020000</v>
      </c>
      <c r="J13" s="20"/>
      <c r="K13" s="20">
        <f ca="1">ROUND(INDIRECT(ADDRESS(ROW()+(0), COLUMN()+(-4), 1))*INDIRECT(ADDRESS(ROW()+(0), COLUMN()+(-2), 1)), 2)</f>
        <v>7747.250000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4667.020000</v>
      </c>
      <c r="J14" s="20"/>
      <c r="K14" s="20">
        <f ca="1">ROUND(INDIRECT(ADDRESS(ROW()+(0), COLUMN()+(-4), 1))*INDIRECT(ADDRESS(ROW()+(0), COLUMN()+(-2), 1)), 2)</f>
        <v>3873.630000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62132.550000</v>
      </c>
      <c r="J15" s="20"/>
      <c r="K15" s="20">
        <f ca="1">ROUND(INDIRECT(ADDRESS(ROW()+(0), COLUMN()+(-4), 1))*INDIRECT(ADDRESS(ROW()+(0), COLUMN()+(-2), 1)), 2)</f>
        <v>65239.180000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0.269000</v>
      </c>
      <c r="H16" s="19"/>
      <c r="I16" s="20">
        <v>11228.300000</v>
      </c>
      <c r="J16" s="20"/>
      <c r="K16" s="20">
        <f ca="1">ROUND(INDIRECT(ADDRESS(ROW()+(0), COLUMN()+(-4), 1))*INDIRECT(ADDRESS(ROW()+(0), COLUMN()+(-2), 1)), 2)</f>
        <v>3020.410000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0.269000</v>
      </c>
      <c r="H17" s="23"/>
      <c r="I17" s="24">
        <v>7998.630000</v>
      </c>
      <c r="J17" s="24"/>
      <c r="K17" s="24">
        <f ca="1">ROUND(INDIRECT(ADDRESS(ROW()+(0), COLUMN()+(-4), 1))*INDIRECT(ADDRESS(ROW()+(0), COLUMN()+(-2), 1)), 2)</f>
        <v>2151.630000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92802.590000</v>
      </c>
      <c r="J18" s="16"/>
      <c r="K18" s="16">
        <f ca="1">ROUND(INDIRECT(ADDRESS(ROW()+(0), COLUMN()+(-4), 1))*INDIRECT(ADDRESS(ROW()+(0), COLUMN()+(-2), 1))/100, 2)</f>
        <v>1856.050000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94658.640000</v>
      </c>
      <c r="J19" s="24"/>
      <c r="K19" s="24">
        <f ca="1">ROUND(INDIRECT(ADDRESS(ROW()+(0), COLUMN()+(-4), 1))*INDIRECT(ADDRESS(ROW()+(0), COLUMN()+(-2), 1))/100, 2)</f>
        <v>2839.760000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97498.400000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