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<sst xmlns="http://schemas.openxmlformats.org/spreadsheetml/2006/main" count="41" uniqueCount="41">
  <si>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</si>
  <si>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RTF020</t>
  </si>
  <si>
    <t xml:space="preserve">m²</t>
  </si>
  <si>
    <t xml:space="preserve">Cielo raso registrable de placas de lana de vidrio.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</si>
  <si>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 de lana de vidrio compuesto por módulos de 1200x1200x50 mm, acabado en relieve color aluminio, para perfilería vista T 24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</si>
  <si>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</si>
  <si>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</si>
  <si>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</si>
  <si>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</si>
  <si>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</si>
  <si>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</si>
  <si>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mt16lvp061b</t>
  </si>
  <si>
    <t xml:space="preserve">m²</t>
  </si>
  <si>
    <t xml:space="preserve">Panel autoportante de lana de vidrio compuesto por módulos de 1200x1200x50 mm, acabado en relieve color aluminio, recubierto con un complejo de kraft-aluminio gofrado, para perfilería vista T 24, resistencia térmica 1,4 m²K/W, conductividad térmica 0,035 W/(mK), Euroclase B-s1, d0 de reacción al fuego, con código de designación MW--T4-CS(10)0,5-Z100-AW0,40.</t>
  </si>
  <si>
    <t xml:space="preserve">mt12pfr010a</t>
  </si>
  <si>
    <t xml:space="preserve">m</t>
  </si>
  <si>
    <t xml:space="preserve">Perfil primario en T de 24x38x3600 mm, de acero galvanizado laminado, con la cara vista revestida con una lámina de aluminio acabado lacado en color blanco.</t>
  </si>
  <si>
    <t xml:space="preserve">mt12pfr010g</t>
  </si>
  <si>
    <t xml:space="preserve">m</t>
  </si>
  <si>
    <t xml:space="preserve">Perfil secundario en T de 24x38x600 mm, de acero galvanizado laminado, con la cara vista revestida con una lámina de aluminio acabado lacado en color blanco.</t>
  </si>
  <si>
    <t xml:space="preserve">mt12pfr010j</t>
  </si>
  <si>
    <t xml:space="preserve">m</t>
  </si>
  <si>
    <t xml:space="preserve">Perfil angular en L de 24x24x3000 mm, de acero galvanizado laminado, con la cara vista revestida con una lámina de aluminio acabado lacado en color blanco.</t>
  </si>
  <si>
    <t xml:space="preserve">mt12fac020b</t>
  </si>
  <si>
    <t xml:space="preserve">Ud</t>
  </si>
  <si>
    <t xml:space="preserve">Varilla metálica de acero galvanizado de 6 mm de diámetro.</t>
  </si>
  <si>
    <t xml:space="preserve">mt12fac050</t>
  </si>
  <si>
    <t xml:space="preserve">Ud</t>
  </si>
  <si>
    <t xml:space="preserve">Accesorios para la instalación de cielos rasos registrables.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</si>
  <si>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</si>
  <si>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</si>
  <si>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</si>
  <si>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</si>
  <si>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</si>
  <si>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</si>
  <si>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</si>
  <si>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</si>
  <si>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</si>
  <si>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</si>
  <si>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$ 12.208,01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</si>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</sst>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19" customWidth="1"/>
    <col min="3" max="3" width="1.60" customWidth="1"/>
    <col min="4" max="4" width="12.97" customWidth="1"/>
    <col min="5" max="5" width="55.08" customWidth="1"/>
    <col min="6" max="6" width="6.41" customWidth="1"/>
    <col min="7" max="7" width="2.48" customWidth="1"/>
    <col min="8" max="8" width="8.16" customWidth="1"/>
    <col min="9" max="9" width="2.91" customWidth="1"/>
    <col min="10" max="10" width="5.25" customWidth="1"/>
    <col min="11" max="11" width="7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50.4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1.050000</v>
      </c>
      <c r="G8" s="16">
        <v>35195.690000</v>
      </c>
      <c r="H8" s="16"/>
      <c r="I8" s="16"/>
      <c r="J8" s="16">
        <f ca="1">ROUND(INDIRECT(ADDRESS(ROW()+(0), COLUMN()+(-4), 1))*INDIRECT(ADDRESS(ROW()+(0), COLUMN()+(-3), 1)), 2)</f>
        <v>36955.470000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0.450000</v>
      </c>
      <c r="G9" s="20">
        <v>2062.310000</v>
      </c>
      <c r="H9" s="20"/>
      <c r="I9" s="20"/>
      <c r="J9" s="20">
        <f ca="1">ROUND(INDIRECT(ADDRESS(ROW()+(0), COLUMN()+(-4), 1))*INDIRECT(ADDRESS(ROW()+(0), COLUMN()+(-3), 1)), 2)</f>
        <v>928.040000</v>
      </c>
      <c r="K9" s="20"/>
    </row>
    <row r="10" spans="1:11" ht="31.2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0.450000</v>
      </c>
      <c r="G10" s="20">
        <v>2062.310000</v>
      </c>
      <c r="H10" s="20"/>
      <c r="I10" s="20"/>
      <c r="J10" s="20">
        <f ca="1">ROUND(INDIRECT(ADDRESS(ROW()+(0), COLUMN()+(-4), 1))*INDIRECT(ADDRESS(ROW()+(0), COLUMN()+(-3), 1)), 2)</f>
        <v>928.040000</v>
      </c>
      <c r="K10" s="20"/>
    </row>
    <row r="11" spans="1:11" ht="31.2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0.400000</v>
      </c>
      <c r="G11" s="20">
        <v>1678.200000</v>
      </c>
      <c r="H11" s="20"/>
      <c r="I11" s="20"/>
      <c r="J11" s="20">
        <f ca="1">ROUND(INDIRECT(ADDRESS(ROW()+(0), COLUMN()+(-4), 1))*INDIRECT(ADDRESS(ROW()+(0), COLUMN()+(-3), 1)), 2)</f>
        <v>671.280000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2.000000</v>
      </c>
      <c r="G12" s="20">
        <v>754.260000</v>
      </c>
      <c r="H12" s="20"/>
      <c r="I12" s="20"/>
      <c r="J12" s="20">
        <f ca="1">ROUND(INDIRECT(ADDRESS(ROW()+(0), COLUMN()+(-4), 1))*INDIRECT(ADDRESS(ROW()+(0), COLUMN()+(-3), 1)), 2)</f>
        <v>1508.520000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0.200000</v>
      </c>
      <c r="G13" s="20">
        <v>3794.900000</v>
      </c>
      <c r="H13" s="20"/>
      <c r="I13" s="20"/>
      <c r="J13" s="20">
        <f ca="1">ROUND(INDIRECT(ADDRESS(ROW()+(0), COLUMN()+(-4), 1))*INDIRECT(ADDRESS(ROW()+(0), COLUMN()+(-3), 1)), 2)</f>
        <v>758.980000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0.246000</v>
      </c>
      <c r="G14" s="20">
        <v>11228.300000</v>
      </c>
      <c r="H14" s="20"/>
      <c r="I14" s="20"/>
      <c r="J14" s="20">
        <f ca="1">ROUND(INDIRECT(ADDRESS(ROW()+(0), COLUMN()+(-4), 1))*INDIRECT(ADDRESS(ROW()+(0), COLUMN()+(-3), 1)), 2)</f>
        <v>2762.160000</v>
      </c>
      <c r="K14" s="20"/>
    </row>
    <row r="15" spans="1:11" ht="12.00" thickBot="1" customHeight="1">
      <c r="A15" s="17" t="s">
        <v>32</v>
      </c>
      <c r="B15" s="21" t="s">
        <v>33</v>
      </c>
      <c r="C15" s="21"/>
      <c r="D15" s="22" t="s">
        <v>34</v>
      </c>
      <c r="E15" s="22"/>
      <c r="F15" s="23">
        <v>0.246000</v>
      </c>
      <c r="G15" s="24">
        <v>7998.630000</v>
      </c>
      <c r="H15" s="24"/>
      <c r="I15" s="24"/>
      <c r="J15" s="24">
        <f ca="1">ROUND(INDIRECT(ADDRESS(ROW()+(0), COLUMN()+(-4), 1))*INDIRECT(ADDRESS(ROW()+(0), COLUMN()+(-3), 1)), 2)</f>
        <v>1967.660000</v>
      </c>
      <c r="K15" s="24"/>
    </row>
    <row r="16" spans="1:11" ht="12.00" thickBot="1" customHeight="1">
      <c r="A16" s="17"/>
      <c r="B16" s="12" t="s">
        <v>35</v>
      </c>
      <c r="C16" s="12"/>
      <c r="D16" s="10" t="s">
        <v>36</v>
      </c>
      <c r="E16" s="10"/>
      <c r="F16" s="14">
        <v>2.000000</v>
      </c>
      <c r="G16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46480.150000</v>
      </c>
      <c r="H16" s="16"/>
      <c r="I16" s="16"/>
      <c r="J16" s="16">
        <f ca="1">ROUND(INDIRECT(ADDRESS(ROW()+(0), COLUMN()+(-4), 1))*INDIRECT(ADDRESS(ROW()+(0), COLUMN()+(-3), 1))/100, 2)</f>
        <v>929.600000</v>
      </c>
      <c r="K16" s="16"/>
    </row>
    <row r="17" spans="1:11" ht="12.00" thickBot="1" customHeight="1">
      <c r="A17" s="22"/>
      <c r="B17" s="21" t="s">
        <v>37</v>
      </c>
      <c r="C17" s="21"/>
      <c r="D17" s="22" t="s">
        <v>38</v>
      </c>
      <c r="E17" s="22"/>
      <c r="F17" s="23">
        <v>3.000000</v>
      </c>
      <c r="G17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1))), 2)</f>
        <v>47409.750000</v>
      </c>
      <c r="H17" s="24"/>
      <c r="I17" s="24"/>
      <c r="J17" s="24">
        <f ca="1">ROUND(INDIRECT(ADDRESS(ROW()+(0), COLUMN()+(-4), 1))*INDIRECT(ADDRESS(ROW()+(0), COLUMN()+(-3), 1))/100, 2)</f>
        <v>1422.290000</v>
      </c>
      <c r="K17" s="24"/>
    </row>
    <row r="18" spans="1:11" ht="12.00" thickBot="1" customHeight="1">
      <c r="A18" s="6" t="s">
        <v>39</v>
      </c>
      <c r="B18" s="7"/>
      <c r="C18" s="7"/>
      <c r="D18" s="7"/>
      <c r="E18" s="7"/>
      <c r="F18" s="25"/>
      <c r="G18" s="6" t="s">
        <v>40</v>
      </c>
      <c r="H18" s="6"/>
      <c r="I18" s="6"/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48832.040000</v>
      </c>
      <c r="K18" s="26"/>
    </row>
  </sheetData>
  <mergeCells count="5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A18:E18"/>
    <mergeCell ref="G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