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<sst xmlns="http://schemas.openxmlformats.org/spreadsheetml/2006/main" count="28" uniqueCount="28">
  <si>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</si>
  <si>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RTM010</t>
  </si>
  <si>
    <t xml:space="preserve">m²</t>
  </si>
  <si>
    <t xml:space="preserve">Cielo raso continuo de paneles de virutas de madera, sistema Heraklith "KNAUF INSULATION".</t>
  </si>
  <si>
    <r>
      <rPr>
        <sz val="7.80"/>
        <color rgb="FF000000"/>
        <rFont val="Arial"/>
        <family val="2"/>
      </rPr>
      <t xml:space="preserve">Cielo raso continuo, situado a una altura </t>
    </r>
    <r>
      <rPr>
        <b/>
        <sz val="7.80"/>
        <color rgb="FF000000"/>
        <rFont val="Arial"/>
        <family val="2"/>
      </rPr>
      <t xml:space="preserve">menor de 4 m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panel ligero de lana de madera, Heraklith (Viruta fina) "KNAUF INSULATION", de 600x1200 mm y 20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</si>
  <si>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</si>
  <si>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</si>
  <si>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</si>
  <si>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</si>
  <si>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</si>
  <si>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</si>
  <si>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mt16vki010n</t>
  </si>
  <si>
    <t xml:space="preserve">m²</t>
  </si>
  <si>
    <t xml:space="preserve">Panel ligero de lana de madera, Heraklith (Viruta fina) "KNAUF INSULATION", de 600x1200 mm y 20 mm de espesor, formado por virutas de madera de 1,5 mm de diámetro aglomeradas con cemento, resistencia térmica 0,28 m²K/W, conductividad térmica 0,09 W/(mK), densidad 445 kg/m³, factor de resistencia a la difusión del vapor de agua 0,4 y Euroclase B-s1,d0 de reacción al fuego, para aislamiento térmico y acústico y protección frente a incendios, en edificación.</t>
  </si>
  <si>
    <t xml:space="preserve">mt16vki030</t>
  </si>
  <si>
    <t xml:space="preserve">Ud</t>
  </si>
  <si>
    <t xml:space="preserve">Fijación maciza MSP "KNAUF INSULATION" para el anclaje de paneles Heraklith a soporte de concreto, incluso tapa.</t>
  </si>
  <si>
    <t xml:space="preserve">mo014</t>
  </si>
  <si>
    <t xml:space="preserve">h</t>
  </si>
  <si>
    <t xml:space="preserve">Oficial 1ª montador de falsos techos.</t>
  </si>
  <si>
    <t xml:space="preserve">mo080</t>
  </si>
  <si>
    <t xml:space="preserve">h</t>
  </si>
  <si>
    <t xml:space="preserve">Ayudante montador de falsos techos.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</si>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</sst>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1.02" customWidth="1"/>
    <col min="3" max="3" width="3.79" customWidth="1"/>
    <col min="4" max="4" width="6.12" customWidth="1"/>
    <col min="5" max="5" width="61.93" customWidth="1"/>
    <col min="6" max="6" width="6.41" customWidth="1"/>
    <col min="7" max="7" width="13.70" customWidth="1"/>
    <col min="8" max="8" width="4.37" customWidth="1"/>
    <col min="9" max="9" width="4.37" customWidth="1"/>
    <col min="10" max="10" width="4.2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</row>
    <row r="8" spans="1:10" ht="69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51448.970000</v>
      </c>
      <c r="H8" s="16">
        <f ca="1">ROUND(INDIRECT(ADDRESS(ROW()+(0), COLUMN()+(-2), 1))*INDIRECT(ADDRESS(ROW()+(0), COLUMN()+(-1), 1)), 2)</f>
        <v>51448.970000</v>
      </c>
      <c r="I8" s="16"/>
      <c r="J8" s="16"/>
    </row>
    <row r="9" spans="1:10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8.330000</v>
      </c>
      <c r="G9" s="20">
        <v>1205.340000</v>
      </c>
      <c r="H9" s="20">
        <f ca="1">ROUND(INDIRECT(ADDRESS(ROW()+(0), COLUMN()+(-2), 1))*INDIRECT(ADDRESS(ROW()+(0), COLUMN()+(-1), 1)), 2)</f>
        <v>10040.480000</v>
      </c>
      <c r="I9" s="20"/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0.222000</v>
      </c>
      <c r="G10" s="20">
        <v>11654.210000</v>
      </c>
      <c r="H10" s="20">
        <f ca="1">ROUND(INDIRECT(ADDRESS(ROW()+(0), COLUMN()+(-2), 1))*INDIRECT(ADDRESS(ROW()+(0), COLUMN()+(-1), 1)), 2)</f>
        <v>2587.230000</v>
      </c>
      <c r="I10" s="20"/>
      <c r="J10" s="20"/>
    </row>
    <row r="11" spans="1:10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0.222000</v>
      </c>
      <c r="G11" s="24">
        <v>7658.540000</v>
      </c>
      <c r="H11" s="24">
        <f ca="1">ROUND(INDIRECT(ADDRESS(ROW()+(0), COLUMN()+(-2), 1))*INDIRECT(ADDRESS(ROW()+(0), COLUMN()+(-1), 1)), 2)</f>
        <v>1700.200000</v>
      </c>
      <c r="I11" s="24"/>
      <c r="J11" s="24"/>
    </row>
    <row r="12" spans="1:10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65776.880000</v>
      </c>
      <c r="H12" s="16">
        <f ca="1">ROUND(INDIRECT(ADDRESS(ROW()+(0), COLUMN()+(-2), 1))*INDIRECT(ADDRESS(ROW()+(0), COLUMN()+(-1), 1))/100, 2)</f>
        <v>1315.540000</v>
      </c>
      <c r="I12" s="16"/>
      <c r="J12" s="16"/>
    </row>
    <row r="13" spans="1:10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67092.420000</v>
      </c>
      <c r="H13" s="24">
        <f ca="1">ROUND(INDIRECT(ADDRESS(ROW()+(0), COLUMN()+(-2), 1))*INDIRECT(ADDRESS(ROW()+(0), COLUMN()+(-1), 1))/100, 2)</f>
        <v>2012.770000</v>
      </c>
      <c r="I13" s="24"/>
      <c r="J13" s="24"/>
    </row>
    <row r="14" spans="1:10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69105.190000</v>
      </c>
      <c r="I14" s="28"/>
      <c r="J14" s="28"/>
    </row>
  </sheetData>
  <mergeCells count="28">
    <mergeCell ref="A1:J1"/>
    <mergeCell ref="B3:D3"/>
    <mergeCell ref="E3:G3"/>
    <mergeCell ref="A4:J4"/>
    <mergeCell ref="A7:B7"/>
    <mergeCell ref="D7:E7"/>
    <mergeCell ref="H7:J7"/>
    <mergeCell ref="A8:B8"/>
    <mergeCell ref="D8:E8"/>
    <mergeCell ref="H8:J8"/>
    <mergeCell ref="A9:B9"/>
    <mergeCell ref="D9:E9"/>
    <mergeCell ref="H9:J9"/>
    <mergeCell ref="A10:B10"/>
    <mergeCell ref="D10:E10"/>
    <mergeCell ref="H10:J10"/>
    <mergeCell ref="A11:B11"/>
    <mergeCell ref="D11:E11"/>
    <mergeCell ref="H11:J11"/>
    <mergeCell ref="A12:B12"/>
    <mergeCell ref="D12:E12"/>
    <mergeCell ref="H12:J12"/>
    <mergeCell ref="A13:B13"/>
    <mergeCell ref="D13:E13"/>
    <mergeCell ref="H13:J13"/>
    <mergeCell ref="A14:B14"/>
    <mergeCell ref="D14:E14"/>
    <mergeCell ref="H14:J14"/>
  </mergeCells>
  <pageMargins left="0.620079" right="0.472441" top="0.472441" bottom="0.472441" header="0.0" footer="0.0"/>
  <pageSetup paperSize="9" orientation="portrait"/>
  <rowBreaks count="0" manualBreakCount="0">
    </rowBreaks>
</worksheet>
</file>