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<sst xmlns="http://schemas.openxmlformats.org/spreadsheetml/2006/main" count="23" uniqueCount="23">
  <si>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</si>
  <si>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</si>
  <si>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</si>
  <si>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</si>
  <si>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sanitario, colocada en pared, abatible,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</si>
  <si>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</si>
  <si>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</si>
  <si>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</si>
  <si>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</si>
  <si>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</si>
  <si>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</si>
  <si>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</si>
  <si>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</si>
  <si>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sanitario, colocada en pared, abatible, con forma de U, con muescas antideslizantes, de acero inoxidable AISI 304 pulido, de dimensiones totales 840x200 mm con tubo de 32 mm de diámetro exterior y 1 mm de espesor.</t>
  </si>
  <si>
    <t xml:space="preserve">mo105</t>
  </si>
  <si>
    <t xml:space="preserve">h</t>
  </si>
  <si>
    <t xml:space="preserve">Ayudante plomero.</t>
  </si>
  <si>
    <t xml:space="preserve">%</t>
  </si>
  <si>
    <t xml:space="preserve">Medios auxiliares</t>
  </si>
  <si>
    <t xml:space="preserve">%</t>
  </si>
  <si>
    <t xml:space="preserve">Costes indirectos</t>
  </si>
  <si>
    <t xml:space="preserve">Coste de mantenimiento decenal: $ 606.193,55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</si>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</sst>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3.70" customWidth="1"/>
    <col min="5" max="5" width="54.35" customWidth="1"/>
    <col min="6" max="6" width="6.41" customWidth="1"/>
    <col min="7" max="7" width="2.77" customWidth="1"/>
    <col min="8" max="8" width="8.16" customWidth="1"/>
    <col min="9" max="9" width="2.62"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402353.490000</v>
      </c>
      <c r="H8" s="16"/>
      <c r="I8" s="16"/>
      <c r="J8" s="16">
        <f ca="1">ROUND(INDIRECT(ADDRESS(ROW()+(0), COLUMN()+(-4), 1))*INDIRECT(ADDRESS(ROW()+(0), COLUMN()+(-3), 1)), 2)</f>
        <v>402353.490000</v>
      </c>
      <c r="K8" s="16"/>
    </row>
    <row r="9" spans="1:11" ht="12.00" thickBot="1" customHeight="1">
      <c r="A9" s="17" t="s">
        <v>14</v>
      </c>
      <c r="B9" s="18" t="s">
        <v>15</v>
      </c>
      <c r="C9" s="18"/>
      <c r="D9" s="19" t="s">
        <v>16</v>
      </c>
      <c r="E9" s="19"/>
      <c r="F9" s="20">
        <v>0.898000</v>
      </c>
      <c r="G9" s="21">
        <v>7644.300000</v>
      </c>
      <c r="H9" s="21"/>
      <c r="I9" s="21"/>
      <c r="J9" s="21">
        <f ca="1">ROUND(INDIRECT(ADDRESS(ROW()+(0), COLUMN()+(-4), 1))*INDIRECT(ADDRESS(ROW()+(0), COLUMN()+(-3), 1)), 2)</f>
        <v>6864.580000</v>
      </c>
      <c r="K9" s="21"/>
    </row>
    <row r="10" spans="1:11" ht="12.00" thickBot="1" customHeight="1">
      <c r="A10" s="17"/>
      <c r="B10" s="12" t="s">
        <v>17</v>
      </c>
      <c r="C10" s="12"/>
      <c r="D10" s="10" t="s">
        <v>18</v>
      </c>
      <c r="E10" s="10"/>
      <c r="F10" s="14">
        <v>2.000000</v>
      </c>
      <c r="G10" s="16">
        <f ca="1">ROUND(SUM(INDIRECT(ADDRESS(ROW()+(-1), COLUMN()+(3), 1)),INDIRECT(ADDRESS(ROW()+(-2), COLUMN()+(3), 1))), 2)</f>
        <v>409218.070000</v>
      </c>
      <c r="H10" s="16"/>
      <c r="I10" s="16"/>
      <c r="J10" s="16">
        <f ca="1">ROUND(INDIRECT(ADDRESS(ROW()+(0), COLUMN()+(-4), 1))*INDIRECT(ADDRESS(ROW()+(0), COLUMN()+(-3), 1))/100, 2)</f>
        <v>8184.360000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417402.430000</v>
      </c>
      <c r="H11" s="21"/>
      <c r="I11" s="21"/>
      <c r="J11" s="21">
        <f ca="1">ROUND(INDIRECT(ADDRESS(ROW()+(0), COLUMN()+(-4), 1))*INDIRECT(ADDRESS(ROW()+(0), COLUMN()+(-3), 1))/100, 2)</f>
        <v>12522.070000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429924.500000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