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<sst xmlns="http://schemas.openxmlformats.org/spreadsheetml/2006/main" count="46" uniqueCount="46">
  <si>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</si>
  <si>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</si>
  <si>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</si>
  <si>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</si>
  <si>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6,60x3,47x1,40 m (volumen 35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</si>
  <si>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</si>
  <si>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</si>
  <si>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</si>
  <si>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</si>
  <si>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</si>
  <si>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</si>
  <si>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</si>
  <si>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mt10haf050qbi</t>
  </si>
  <si>
    <t xml:space="preserve">m³</t>
  </si>
  <si>
    <t xml:space="preserve">Concreto f'c=210 kg/cm² (21 MPa), clase de exposición F0 S0 P0 C0, tamaño máximo del agregado 19 mm, manejabilidad blanda, fabricado en planta, según NSR-10 y ACI 318.</t>
  </si>
  <si>
    <t xml:space="preserve">mt07ame050jka</t>
  </si>
  <si>
    <t xml:space="preserve">m²</t>
  </si>
  <si>
    <t xml:space="preserve">Malla electrosoldada tipo XX 335, 15x15 cm y Ø 8-8 mm, según NTC 5806 y ASTM A1064 / A1064M.</t>
  </si>
  <si>
    <t xml:space="preserve">mt47ppi010b</t>
  </si>
  <si>
    <t xml:space="preserve">Ud</t>
  </si>
  <si>
    <t xml:space="preserve">Piscina prefabricada de poliéster, 6,60x3,47x1,40 m (volumen 35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</si>
  <si>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</si>
  <si>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</si>
  <si>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</si>
  <si>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mt47ppi020b</t>
  </si>
  <si>
    <t xml:space="preserve">Ud</t>
  </si>
  <si>
    <t xml:space="preserve">Remate perimetral de piedra artificial para coronación de borde en piscina prefabricada de poliéster, 6,60x3,47x1,40 m, volumen 35 m³.</t>
  </si>
  <si>
    <t xml:space="preserve">Subtotal materiales:</t>
  </si>
  <si>
    <t xml:space="preserve">Equipo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</si>
  <si>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</si>
  <si>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</si>
  <si>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</si>
  <si>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</si>
  <si>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</si>
  <si>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</si>
  <si>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</si>
  <si>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</si>
  <si>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</si>
  <si>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</si>
  <si>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</si>
  <si>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</si>
  <si>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</si>
  <si>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</si>
  <si>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</si>
  <si>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$ 2.345.159,25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</si>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</sst>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64.60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2.5</v>
      </c>
      <c r="F10" s="12">
        <v>293304</v>
      </c>
      <c r="G10" s="12">
        <f ca="1">ROUND(INDIRECT(ADDRESS(ROW()+(0), COLUMN()+(-2), 1))*INDIRECT(ADDRESS(ROW()+(0), COLUMN()+(-1), 1)), 2)</f>
        <v>733259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27.5</v>
      </c>
      <c r="F11" s="12">
        <v>11230.6</v>
      </c>
      <c r="G11" s="12">
        <f ca="1">ROUND(INDIRECT(ADDRESS(ROW()+(0), COLUMN()+(-2), 1))*INDIRECT(ADDRESS(ROW()+(0), COLUMN()+(-1), 1)), 2)</f>
        <v>308842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1.70527e+007</v>
      </c>
      <c r="G12" s="12">
        <f ca="1">ROUND(INDIRECT(ADDRESS(ROW()+(0), COLUMN()+(-2), 1))*INDIRECT(ADDRESS(ROW()+(0), COLUMN()+(-1), 1)), 2)</f>
        <v>1.70527e+007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28.1</v>
      </c>
      <c r="F13" s="12">
        <v>15909.4</v>
      </c>
      <c r="G13" s="12">
        <f ca="1">ROUND(INDIRECT(ADDRESS(ROW()+(0), COLUMN()+(-2), 1))*INDIRECT(ADDRESS(ROW()+(0), COLUMN()+(-1), 1)), 2)</f>
        <v>447055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1.01587e+006</v>
      </c>
      <c r="G14" s="14">
        <f ca="1">ROUND(INDIRECT(ADDRESS(ROW()+(0), COLUMN()+(-2), 1))*INDIRECT(ADDRESS(ROW()+(0), COLUMN()+(-1), 1)), 2)</f>
        <v>1.01587e+006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1.95577e+007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</v>
      </c>
      <c r="F17" s="14">
        <v>128846</v>
      </c>
      <c r="G17" s="14">
        <f ca="1">ROUND(INDIRECT(ADDRESS(ROW()+(0), COLUMN()+(-2), 1))*INDIRECT(ADDRESS(ROW()+(0), COLUMN()+(-1), 1)), 2)</f>
        <v>515385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515385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28.246</v>
      </c>
      <c r="F20" s="12">
        <v>13844.5</v>
      </c>
      <c r="G20" s="12">
        <f ca="1">ROUND(INDIRECT(ADDRESS(ROW()+(0), COLUMN()+(-2), 1))*INDIRECT(ADDRESS(ROW()+(0), COLUMN()+(-1), 1)), 2)</f>
        <v>391051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42.369</v>
      </c>
      <c r="F21" s="14">
        <v>10324.6</v>
      </c>
      <c r="G21" s="14">
        <f ca="1">ROUND(INDIRECT(ADDRESS(ROW()+(0), COLUMN()+(-2), 1))*INDIRECT(ADDRESS(ROW()+(0), COLUMN()+(-1), 1)), 2)</f>
        <v>437442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828492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2.09016e+007</v>
      </c>
      <c r="G24" s="14">
        <f ca="1">ROUND(INDIRECT(ADDRESS(ROW()+(0), COLUMN()+(-2), 1))*INDIRECT(ADDRESS(ROW()+(0), COLUMN()+(-1), 1))/100, 2)</f>
        <v>418032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2.13196e+007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