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<sst xmlns="http://schemas.openxmlformats.org/spreadsheetml/2006/main" count="35" uniqueCount="35">
  <si>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</si>
  <si>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</si>
  <si>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</si>
  <si>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Suelo técnico registrable, "PORCELANATTO", para exterior.</t>
  </si>
  <si>
    <r>
      <rPr>
        <sz val="8.25"/>
        <color rgb="FF000000"/>
        <rFont val="Arial"/>
        <family val="2"/>
      </rPr>
      <t xml:space="preserve">Suelo técnico registrable, para exterior, compuesto por </t>
    </r>
    <r>
      <rPr>
        <b/>
        <sz val="8.25"/>
        <color rgb="FF000000"/>
        <rFont val="Arial"/>
        <family val="2"/>
      </rPr>
      <t xml:space="preserve">paneles autoportantes de 600x600 mm y 24 mm de espesor, formados por un soporte base de material porcelánico, de 10,5 mm de espesor, una capa de acabado de gres porcelánico, estilo textil "PORCELANATTO", de 596x596 mm y 10,5 mm de espesor, y una malla de fibra ignífuga dispuesta entre ambas piezas, adherida con resinas sintéticas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polipropileno con carga mineral, de color negro, con base redonda, modelo SRE-55/75 "TAU CERÁMICA", para alturas entre 55 y 75 mm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</si>
  <si>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</si>
  <si>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</si>
  <si>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</si>
  <si>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</si>
  <si>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</si>
  <si>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</si>
  <si>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mt12pct030ra</t>
  </si>
  <si>
    <t xml:space="preserve">Ud</t>
  </si>
  <si>
    <t xml:space="preserve">Pie regulable de polipropileno con carga mineral, de color negro, con base redonda, modelo SRE-55/75 "TAU CERÁMICA", para alturas entre 55 y 75 mm.</t>
  </si>
  <si>
    <t xml:space="preserve">mt23ppb011</t>
  </si>
  <si>
    <t xml:space="preserve">Ud</t>
  </si>
  <si>
    <t xml:space="preserve">Tornillo de acero 19/22 mm.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</si>
  <si>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</si>
  <si>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</si>
  <si>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</si>
  <si>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mt12pct016a</t>
  </si>
  <si>
    <t xml:space="preserve">m²</t>
  </si>
  <si>
    <t xml:space="preserve">Panel autoportante para suelo técnico registrable, de 600x600 mm y 24 mm de espesor, formado por un soporte base de material porcelánico, de 10,5 mm de espesor, una capa de acabado de gres porcelánico, estilo textil "PORCELANATTO", de 596x596 mm y 10,5 mm de espesor, clasificación 2/2/A/2, y una malla de fibra ignífuga dispuesta entre ambas piezas, adherida con resinas sintéticas, para garantizar la rigidez del conjunto.</t>
  </si>
  <si>
    <t xml:space="preserve">mo010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</si>
  <si>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</si>
  <si>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</si>
  <si>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</si>
  <si>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</si>
  <si>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</si>
  <si>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</si>
  <si>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</si>
  <si>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</si>
  <si>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</si>
  <si>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$ 44.579,89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</si>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</sst>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3.91" customWidth="1"/>
    <col min="4" max="4" width="19.38" customWidth="1"/>
    <col min="5" max="5" width="31.96" customWidth="1"/>
    <col min="6" max="6" width="6.29" customWidth="1"/>
    <col min="7" max="7" width="6.63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6">
        <v>11089.730000</v>
      </c>
      <c r="I8" s="16">
        <f ca="1">ROUND(INDIRECT(ADDRESS(ROW()+(0), COLUMN()+(-2), 1))*INDIRECT(ADDRESS(ROW()+(0), COLUMN()+(-1), 1)), 2)</f>
        <v>33269.190000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20">
        <v>55.450000</v>
      </c>
      <c r="I9" s="20">
        <f ca="1">ROUND(INDIRECT(ADDRESS(ROW()+(0), COLUMN()+(-2), 1))*INDIRECT(ADDRESS(ROW()+(0), COLUMN()+(-1), 1)), 2)</f>
        <v>1774.400000</v>
      </c>
    </row>
    <row r="10" spans="1:9" ht="45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21255.310000</v>
      </c>
      <c r="I10" s="20">
        <f ca="1">ROUND(INDIRECT(ADDRESS(ROW()+(0), COLUMN()+(-2), 1))*INDIRECT(ADDRESS(ROW()+(0), COLUMN()+(-1), 1)), 2)</f>
        <v>2125.530000</v>
      </c>
    </row>
    <row r="11" spans="1:9" ht="76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20">
        <v>159414.850000</v>
      </c>
      <c r="I11" s="20">
        <f ca="1">ROUND(INDIRECT(ADDRESS(ROW()+(0), COLUMN()+(-2), 1))*INDIRECT(ADDRESS(ROW()+(0), COLUMN()+(-1), 1)), 2)</f>
        <v>167385.590000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0.394000</v>
      </c>
      <c r="H12" s="20">
        <v>11654.210000</v>
      </c>
      <c r="I12" s="20">
        <f ca="1">ROUND(INDIRECT(ADDRESS(ROW()+(0), COLUMN()+(-2), 1))*INDIRECT(ADDRESS(ROW()+(0), COLUMN()+(-1), 1)), 2)</f>
        <v>4591.760000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0.394000</v>
      </c>
      <c r="H13" s="24">
        <v>7658.540000</v>
      </c>
      <c r="I13" s="24">
        <f ca="1">ROUND(INDIRECT(ADDRESS(ROW()+(0), COLUMN()+(-2), 1))*INDIRECT(ADDRESS(ROW()+(0), COLUMN()+(-1), 1)), 2)</f>
        <v>3017.460000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212163.930000</v>
      </c>
      <c r="I14" s="16">
        <f ca="1">ROUND(INDIRECT(ADDRESS(ROW()+(0), COLUMN()+(-2), 1))*INDIRECT(ADDRESS(ROW()+(0), COLUMN()+(-1), 1))/100, 2)</f>
        <v>4243.280000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216407.210000</v>
      </c>
      <c r="I15" s="24">
        <f ca="1">ROUND(INDIRECT(ADDRESS(ROW()+(0), COLUMN()+(-2), 1))*INDIRECT(ADDRESS(ROW()+(0), COLUMN()+(-1), 1))/100, 2)</f>
        <v>6492.220000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222899.430000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