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<sst xmlns="http://schemas.openxmlformats.org/spreadsheetml/2006/main" count="29" uniqueCount="29">
  <si>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</si>
  <si>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UXS031</t>
  </si>
  <si>
    <t xml:space="preserve">m</t>
  </si>
  <si>
    <t xml:space="preserve">Perímetro para piso de seguridad y protección frente a caídas, de baldosas de caucho.</t>
  </si>
  <si>
    <t xml:space="preserve">Perímetro para piso de seguridad, realizado con baldosa elástica de seguridad y protección frente a caídas, de caucho, con borde biselado, color azul, de 1000x250x50 mm, colocado pegado a la base con adhesivo especial de poliuretano bicomponente.</t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</si>
  <si>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</si>
  <si>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</si>
  <si>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</si>
  <si>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</si>
  <si>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</si>
  <si>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</si>
  <si>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mt47adc412l</t>
  </si>
  <si>
    <t xml:space="preserve">m²</t>
  </si>
  <si>
    <t xml:space="preserve">Baldosa elástica de seguridad y protección frente a caídas, con borde biselado, color azul, de 1000x250x50 mm, compuesta de resinas de poliuretano, caucho reciclado triturado y pigmentos.</t>
  </si>
  <si>
    <t xml:space="preserve">mt47adc110b</t>
  </si>
  <si>
    <t xml:space="preserve">kg</t>
  </si>
  <si>
    <t xml:space="preserve">Adhesivo especial de poliuretano bicomponente.</t>
  </si>
  <si>
    <t xml:space="preserve">mo039</t>
  </si>
  <si>
    <t xml:space="preserve">h</t>
  </si>
  <si>
    <t xml:space="preserve">Oficial 1ª de obra blanca de obra civil.</t>
  </si>
  <si>
    <t xml:space="preserve">mo082</t>
  </si>
  <si>
    <t xml:space="preserve">h</t>
  </si>
  <si>
    <t xml:space="preserve">Ayudante de obra blanca de obra civil.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</si>
  <si>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</si>
  <si>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</si>
  <si>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</si>
  <si>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</si>
  <si>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$ 4.665,94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</si>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</sst>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23" customWidth="1"/>
    <col min="4" max="4" width="19.53" customWidth="1"/>
    <col min="5" max="5" width="36.87" customWidth="1"/>
    <col min="6" max="6" width="11.22" customWidth="1"/>
    <col min="7" max="7" width="2.33" customWidth="1"/>
    <col min="8" max="8" width="4.08" customWidth="1"/>
    <col min="9" max="9" width="9.47" customWidth="1"/>
    <col min="10" max="10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</row>
    <row r="8" spans="1:10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26175.490000</v>
      </c>
      <c r="J8" s="16">
        <f ca="1">ROUND(INDIRECT(ADDRESS(ROW()+(0), COLUMN()+(-3), 1))*INDIRECT(ADDRESS(ROW()+(0), COLUMN()+(-1), 1)), 2)</f>
        <v>26175.490000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0.250000</v>
      </c>
      <c r="H9" s="19"/>
      <c r="I9" s="20">
        <v>15932.910000</v>
      </c>
      <c r="J9" s="20">
        <f ca="1">ROUND(INDIRECT(ADDRESS(ROW()+(0), COLUMN()+(-3), 1))*INDIRECT(ADDRESS(ROW()+(0), COLUMN()+(-1), 1)), 2)</f>
        <v>3983.230000</v>
      </c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0.090000</v>
      </c>
      <c r="H10" s="19"/>
      <c r="I10" s="20">
        <v>10338.730000</v>
      </c>
      <c r="J10" s="20">
        <f ca="1">ROUND(INDIRECT(ADDRESS(ROW()+(0), COLUMN()+(-3), 1))*INDIRECT(ADDRESS(ROW()+(0), COLUMN()+(-1), 1)), 2)</f>
        <v>930.490000</v>
      </c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2"/>
      <c r="F11" s="22"/>
      <c r="G11" s="23">
        <v>0.090000</v>
      </c>
      <c r="H11" s="23"/>
      <c r="I11" s="24">
        <v>7041.290000</v>
      </c>
      <c r="J11" s="24">
        <f ca="1">ROUND(INDIRECT(ADDRESS(ROW()+(0), COLUMN()+(-3), 1))*INDIRECT(ADDRESS(ROW()+(0), COLUMN()+(-1), 1)), 2)</f>
        <v>633.720000</v>
      </c>
    </row>
    <row r="12" spans="1:10" ht="12.00" thickBot="1" customHeight="1">
      <c r="A12" s="17"/>
      <c r="B12" s="12" t="s">
        <v>23</v>
      </c>
      <c r="C12" s="10" t="s">
        <v>24</v>
      </c>
      <c r="D12" s="10"/>
      <c r="E12" s="10"/>
      <c r="F12" s="10"/>
      <c r="G12" s="14">
        <v>2.000000</v>
      </c>
      <c r="H12" s="14"/>
      <c r="I12" s="16">
        <f ca="1">ROUND(SUM(INDIRECT(ADDRESS(ROW()+(-1), COLUMN()+(1), 1)),INDIRECT(ADDRESS(ROW()+(-2), COLUMN()+(1), 1)),INDIRECT(ADDRESS(ROW()+(-3), COLUMN()+(1), 1)),INDIRECT(ADDRESS(ROW()+(-4), COLUMN()+(1), 1))), 2)</f>
        <v>31722.930000</v>
      </c>
      <c r="J12" s="16">
        <f ca="1">ROUND(INDIRECT(ADDRESS(ROW()+(0), COLUMN()+(-3), 1))*INDIRECT(ADDRESS(ROW()+(0), COLUMN()+(-1), 1))/100, 2)</f>
        <v>634.460000</v>
      </c>
    </row>
    <row r="13" spans="1:10" ht="12.00" thickBot="1" customHeight="1">
      <c r="A13" s="22"/>
      <c r="B13" s="21" t="s">
        <v>25</v>
      </c>
      <c r="C13" s="22" t="s">
        <v>26</v>
      </c>
      <c r="D13" s="22"/>
      <c r="E13" s="22"/>
      <c r="F13" s="22"/>
      <c r="G13" s="23">
        <v>3.000000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32357.390000</v>
      </c>
      <c r="J13" s="24">
        <f ca="1">ROUND(INDIRECT(ADDRESS(ROW()+(0), COLUMN()+(-3), 1))*INDIRECT(ADDRESS(ROW()+(0), COLUMN()+(-1), 1))/100, 2)</f>
        <v>970.720000</v>
      </c>
    </row>
    <row r="14" spans="1:10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33328.110000</v>
      </c>
    </row>
  </sheetData>
  <mergeCells count="21">
    <mergeCell ref="A1:J1"/>
    <mergeCell ref="A3:C3"/>
    <mergeCell ref="F3:G3"/>
    <mergeCell ref="H3:I3"/>
    <mergeCell ref="A4:J4"/>
    <mergeCell ref="C7:F7"/>
    <mergeCell ref="G7:H7"/>
    <mergeCell ref="C8:F8"/>
    <mergeCell ref="G8:H8"/>
    <mergeCell ref="C9:F9"/>
    <mergeCell ref="G9:H9"/>
    <mergeCell ref="C10:F10"/>
    <mergeCell ref="G10:H10"/>
    <mergeCell ref="C11:F11"/>
    <mergeCell ref="G11:H11"/>
    <mergeCell ref="C12:F12"/>
    <mergeCell ref="G12:H12"/>
    <mergeCell ref="C13:F13"/>
    <mergeCell ref="G13:H13"/>
    <mergeCell ref="A14:F14"/>
    <mergeCell ref="G14:H14"/>
  </mergeCells>
  <pageMargins left="0.620079" right="0.472441" top="0.472441" bottom="0.472441" header="0.0" footer="0.0"/>
  <pageSetup paperSize="9" orientation="portrait"/>
  <rowBreaks count="0" manualBreakCount="0">
    </rowBreaks>
</worksheet>
</file>