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<sst xmlns="http://schemas.openxmlformats.org/spreadsheetml/2006/main" count="62" uniqueCount="62">
  <si>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</si>
  <si>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EHB025</t>
  </si>
  <si>
    <t xml:space="preserve">m²</t>
  </si>
  <si>
    <t xml:space="preserve">Sistema "FORLI" de losa aligerada con ausencia de puentes térmicos.</t>
  </si>
  <si>
    <t xml:space="preserve">Losa aligerada de concreto armado, horizontal, con ausencia de puentes térmicos, de canto 28 = (3+20)+5 cm, realizado con concreto f'c=210 kg/cm² (21 MPa), clase de exposición F0 S0 P0 C0, tamaño máximo del agregado 12,5 mm, manejabilidad blanda, preparado en obra, y vertido con medios manuales, volumen total de concreto 0,1426 m³/m², y acero Grado 60 (fy=4200 kg/cm²), con una cuantía total de 15 kg/m²; nervio "in situ" de 12 cm de ancho; sistema "FORLI" de entrevigado tipo casetón de EPS, mecanizado y aligerante, de 20 cm de canto; placa "FORLI" de EPS, de 3 cm de espesor, para eliminar los puentes térmicos en zonas macizas; malla electrosoldada tipo D 50 en capa de compresión; sin incluir repercusión de columnas.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</si>
  <si>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</si>
  <si>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</si>
  <si>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</si>
  <si>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</si>
  <si>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</si>
  <si>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</si>
  <si>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mt08efr010a</t>
  </si>
  <si>
    <t xml:space="preserve">m²</t>
  </si>
  <si>
    <t xml:space="preserve">Sistema de encofrado continuo para losa aligerada de concreto armado, con casetón perdido, hasta 3 m de altura libre de planta, compuesto de: puntales, sopandas metálicas y superficie encofrante de madera tratada reforzada con varillas y perfiles.</t>
  </si>
  <si>
    <t xml:space="preserve">mt08cor010a</t>
  </si>
  <si>
    <t xml:space="preserve">m</t>
  </si>
  <si>
    <t xml:space="preserve">Molde de poliestireno expandido para cornisa.</t>
  </si>
  <si>
    <t xml:space="preserve">mt07cpf010a</t>
  </si>
  <si>
    <t xml:space="preserve">Ud</t>
  </si>
  <si>
    <t xml:space="preserve">Casetón mecanizado de poliestireno expandido, "FORLI", de 70x80 cm, formado por pieza inferior de 70x80 cm y pieza superior de 56x66 cm, para aligerar losas aligeradas con nervios de 12 cm de ancho y 20 cm de canto.</t>
  </si>
  <si>
    <t xml:space="preserve">mt07cpf030</t>
  </si>
  <si>
    <t xml:space="preserve">Ud</t>
  </si>
  <si>
    <t xml:space="preserve">Placa de poliestireno expandido de 70x80x3 cm, "FORLI", para colocar en las zonas no aligeradas de losas armadas en una dirección y reticulares.</t>
  </si>
  <si>
    <t xml:space="preserve">mt07aco020h</t>
  </si>
  <si>
    <t xml:space="preserve">Ud</t>
  </si>
  <si>
    <t xml:space="preserve">Separador homologado para losas aligeradas.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</si>
  <si>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</si>
  <si>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</si>
  <si>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</si>
  <si>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mt07ame050aae</t>
  </si>
  <si>
    <t xml:space="preserve">m²</t>
  </si>
  <si>
    <t xml:space="preserve">Malla electrosoldada tipo D 50, 25x25 cm y Ø 4-4 mm, según NTC 2310 y ASTM A 497.</t>
  </si>
  <si>
    <t xml:space="preserve">mt08aaa010a</t>
  </si>
  <si>
    <t xml:space="preserve">m³</t>
  </si>
  <si>
    <t xml:space="preserve">Agua.</t>
  </si>
  <si>
    <t xml:space="preserve">mt01arg000</t>
  </si>
  <si>
    <t xml:space="preserve">t</t>
  </si>
  <si>
    <t xml:space="preserve">Arena cribada para concretos preparados en obra.</t>
  </si>
  <si>
    <t xml:space="preserve">mt01arg001c</t>
  </si>
  <si>
    <t xml:space="preserve">t</t>
  </si>
  <si>
    <t xml:space="preserve">Agregado grueso homogeneizado, de tamaño máximo 12,5 mm, para concretos preparados en obra.</t>
  </si>
  <si>
    <t xml:space="preserve">mt08cem000</t>
  </si>
  <si>
    <t xml:space="preserve">kg</t>
  </si>
  <si>
    <t xml:space="preserve">Cemento en sacos, para concreto preparado en obra.</t>
  </si>
  <si>
    <t xml:space="preserve">mo041</t>
  </si>
  <si>
    <t xml:space="preserve">h</t>
  </si>
  <si>
    <t xml:space="preserve">Oficial 1ª obra negra.</t>
  </si>
  <si>
    <t xml:space="preserve">mo085</t>
  </si>
  <si>
    <t xml:space="preserve">h</t>
  </si>
  <si>
    <t xml:space="preserve">Ayudante de obra negra.</t>
  </si>
  <si>
    <t xml:space="preserve">mo106</t>
  </si>
  <si>
    <t xml:space="preserve">h</t>
  </si>
  <si>
    <t xml:space="preserve">Peón de obra blanca.</t>
  </si>
  <si>
    <t xml:space="preserve">mo105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</si>
  <si>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</si>
  <si>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</si>
  <si>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</si>
  <si>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</si>
  <si>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</si>
  <si>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</si>
  <si>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$ 10.178,36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</si>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</sst>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66" customWidth="1"/>
    <col min="4" max="4" width="22.00" customWidth="1"/>
    <col min="5" max="5" width="26.52" customWidth="1"/>
    <col min="6" max="6" width="15.59" customWidth="1"/>
    <col min="7" max="7" width="7.14" customWidth="1"/>
    <col min="8" max="8" width="8.45" customWidth="1"/>
    <col min="9" max="9" width="2.33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37300.540000</v>
      </c>
      <c r="I8" s="16"/>
      <c r="J8" s="16">
        <f ca="1">ROUND(INDIRECT(ADDRESS(ROW()+(0), COLUMN()+(-3), 1))*INDIRECT(ADDRESS(ROW()+(0), COLUMN()+(-2), 1)), 2)</f>
        <v>41030.590000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20">
        <v>18691.730000</v>
      </c>
      <c r="I9" s="20"/>
      <c r="J9" s="20">
        <f ca="1">ROUND(INDIRECT(ADDRESS(ROW()+(0), COLUMN()+(-3), 1))*INDIRECT(ADDRESS(ROW()+(0), COLUMN()+(-2), 1)), 2)</f>
        <v>1869.170000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1.313000</v>
      </c>
      <c r="H10" s="20">
        <v>7001.270000</v>
      </c>
      <c r="I10" s="20"/>
      <c r="J10" s="20">
        <f ca="1">ROUND(INDIRECT(ADDRESS(ROW()+(0), COLUMN()+(-3), 1))*INDIRECT(ADDRESS(ROW()+(0), COLUMN()+(-2), 1)), 2)</f>
        <v>9192.670000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0.563000</v>
      </c>
      <c r="H11" s="20">
        <v>2306.060000</v>
      </c>
      <c r="I11" s="20"/>
      <c r="J11" s="20">
        <f ca="1">ROUND(INDIRECT(ADDRESS(ROW()+(0), COLUMN()+(-3), 1))*INDIRECT(ADDRESS(ROW()+(0), COLUMN()+(-2), 1)), 2)</f>
        <v>1298.310000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2.400000</v>
      </c>
      <c r="H12" s="20">
        <v>144.070000</v>
      </c>
      <c r="I12" s="20"/>
      <c r="J12" s="20">
        <f ca="1">ROUND(INDIRECT(ADDRESS(ROW()+(0), COLUMN()+(-3), 1))*INDIRECT(ADDRESS(ROW()+(0), COLUMN()+(-2), 1)), 2)</f>
        <v>345.770000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15.000000</v>
      </c>
      <c r="H13" s="20">
        <v>2485.340000</v>
      </c>
      <c r="I13" s="20"/>
      <c r="J13" s="20">
        <f ca="1">ROUND(INDIRECT(ADDRESS(ROW()+(0), COLUMN()+(-3), 1))*INDIRECT(ADDRESS(ROW()+(0), COLUMN()+(-2), 1)), 2)</f>
        <v>37280.100000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20">
        <v>2451.690000</v>
      </c>
      <c r="I14" s="20"/>
      <c r="J14" s="20">
        <f ca="1">ROUND(INDIRECT(ADDRESS(ROW()+(0), COLUMN()+(-3), 1))*INDIRECT(ADDRESS(ROW()+(0), COLUMN()+(-2), 1)), 2)</f>
        <v>2696.860000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0.035000</v>
      </c>
      <c r="H15" s="20">
        <v>2440.030000</v>
      </c>
      <c r="I15" s="20"/>
      <c r="J15" s="20">
        <f ca="1">ROUND(INDIRECT(ADDRESS(ROW()+(0), COLUMN()+(-3), 1))*INDIRECT(ADDRESS(ROW()+(0), COLUMN()+(-2), 1)), 2)</f>
        <v>85.400000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0.115000</v>
      </c>
      <c r="H16" s="20">
        <v>18336.190000</v>
      </c>
      <c r="I16" s="20"/>
      <c r="J16" s="20">
        <f ca="1">ROUND(INDIRECT(ADDRESS(ROW()+(0), COLUMN()+(-3), 1))*INDIRECT(ADDRESS(ROW()+(0), COLUMN()+(-2), 1)), 2)</f>
        <v>2108.660000</v>
      </c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0.125000</v>
      </c>
      <c r="H17" s="20">
        <v>36819.080000</v>
      </c>
      <c r="I17" s="20"/>
      <c r="J17" s="20">
        <f ca="1">ROUND(INDIRECT(ADDRESS(ROW()+(0), COLUMN()+(-3), 1))*INDIRECT(ADDRESS(ROW()+(0), COLUMN()+(-2), 1)), 2)</f>
        <v>4602.390000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41.924000</v>
      </c>
      <c r="H18" s="20">
        <v>297.050000</v>
      </c>
      <c r="I18" s="20"/>
      <c r="J18" s="20">
        <f ca="1">ROUND(INDIRECT(ADDRESS(ROW()+(0), COLUMN()+(-3), 1))*INDIRECT(ADDRESS(ROW()+(0), COLUMN()+(-2), 1)), 2)</f>
        <v>12453.520000</v>
      </c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0.950000</v>
      </c>
      <c r="H19" s="20">
        <v>13363.230000</v>
      </c>
      <c r="I19" s="20"/>
      <c r="J19" s="20">
        <f ca="1">ROUND(INDIRECT(ADDRESS(ROW()+(0), COLUMN()+(-3), 1))*INDIRECT(ADDRESS(ROW()+(0), COLUMN()+(-2), 1)), 2)</f>
        <v>12695.070000</v>
      </c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0.950000</v>
      </c>
      <c r="H20" s="20">
        <v>9079.940000</v>
      </c>
      <c r="I20" s="20"/>
      <c r="J20" s="20">
        <f ca="1">ROUND(INDIRECT(ADDRESS(ROW()+(0), COLUMN()+(-3), 1))*INDIRECT(ADDRESS(ROW()+(0), COLUMN()+(-2), 1)), 2)</f>
        <v>8625.940000</v>
      </c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0.240000</v>
      </c>
      <c r="H21" s="20">
        <v>8298.140000</v>
      </c>
      <c r="I21" s="20"/>
      <c r="J21" s="20">
        <f ca="1">ROUND(INDIRECT(ADDRESS(ROW()+(0), COLUMN()+(-3), 1))*INDIRECT(ADDRESS(ROW()+(0), COLUMN()+(-2), 1)), 2)</f>
        <v>1991.550000</v>
      </c>
    </row>
    <row r="22" spans="1:10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0.251000</v>
      </c>
      <c r="H22" s="24">
        <v>8470.140000</v>
      </c>
      <c r="I22" s="24"/>
      <c r="J22" s="24">
        <f ca="1">ROUND(INDIRECT(ADDRESS(ROW()+(0), COLUMN()+(-3), 1))*INDIRECT(ADDRESS(ROW()+(0), COLUMN()+(-2), 1)), 2)</f>
        <v>2126.010000</v>
      </c>
    </row>
    <row r="23" spans="1:10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138402.010000</v>
      </c>
      <c r="I23" s="16"/>
      <c r="J23" s="16">
        <f ca="1">ROUND(INDIRECT(ADDRESS(ROW()+(0), COLUMN()+(-3), 1))*INDIRECT(ADDRESS(ROW()+(0), COLUMN()+(-2), 1))/100, 2)</f>
        <v>2768.040000</v>
      </c>
    </row>
    <row r="24" spans="1:10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141170.050000</v>
      </c>
      <c r="I24" s="24"/>
      <c r="J24" s="24">
        <f ca="1">ROUND(INDIRECT(ADDRESS(ROW()+(0), COLUMN()+(-3), 1))*INDIRECT(ADDRESS(ROW()+(0), COLUMN()+(-2), 1))/100, 2)</f>
        <v>4235.100000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145405.150000</v>
      </c>
    </row>
  </sheetData>
  <mergeCells count="43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