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<sst xmlns="http://schemas.openxmlformats.org/spreadsheetml/2006/main" count="86" uniqueCount="86">
  <si>
    <t xml:space="preserve"/>
  </si>
  <si>
    <t xml:space="preserve">EHB050</t>
  </si>
  <si>
    <t xml:space="preserve">m²</t>
  </si>
  <si>
    <t xml:space="preserve">Sistema Basenet "DALIFORMA", de aligeramiento de losas.</t>
  </si>
  <si>
    <r>
      <rPr>
        <sz val="7.80"/>
        <color rgb="FF000000"/>
        <rFont val="A"/>
        <family val="2"/>
      </rPr>
      <t xml:space="preserve">Estructura de concreto armado, realizada con </t>
    </r>
    <r>
      <rPr>
        <b/>
        <sz val="7.80"/>
        <color rgb="FF000000"/>
        <rFont val="A"/>
        <family val="2"/>
      </rPr>
      <t xml:space="preserve">concreto f'c=210 kg/cm² (21 MPa), clase de exposición F0 S0 P0 C0, tamaño máximo del agregado 12,5 mm, manejabilidad blanda, preparado en obra, y fundido con medios manuales</t>
    </r>
    <r>
      <rPr>
        <sz val="7.80"/>
        <color rgb="FF000000"/>
        <rFont val="A"/>
        <family val="2"/>
      </rPr>
      <t xml:space="preserve">, volumen total de concreto </t>
    </r>
    <r>
      <rPr>
        <b/>
        <sz val="7.80"/>
        <color rgb="FF000000"/>
        <rFont val="A"/>
        <family val="2"/>
      </rPr>
      <t xml:space="preserve">0,214</t>
    </r>
    <r>
      <rPr>
        <sz val="7.80"/>
        <color rgb="FF000000"/>
        <rFont val="A"/>
        <family val="2"/>
      </rPr>
      <t xml:space="preserve"> m³/m², considerando un 30% de superficie macizada, y acero </t>
    </r>
    <r>
      <rPr>
        <b/>
        <sz val="7.80"/>
        <color rgb="FF000000"/>
        <rFont val="A"/>
        <family val="2"/>
      </rPr>
      <t xml:space="preserve">Grado 60 (fy=4200 kg/cm²)</t>
    </r>
    <r>
      <rPr>
        <sz val="7.80"/>
        <color rgb="FF000000"/>
        <rFont val="A"/>
        <family val="2"/>
      </rPr>
      <t xml:space="preserve">, con una cuantía total de </t>
    </r>
    <r>
      <rPr>
        <b/>
        <sz val="7.80"/>
        <color rgb="FF000000"/>
        <rFont val="A"/>
        <family val="2"/>
      </rPr>
      <t xml:space="preserve">15</t>
    </r>
    <r>
      <rPr>
        <sz val="7.80"/>
        <color rgb="FF000000"/>
        <rFont val="A"/>
        <family val="2"/>
      </rPr>
      <t xml:space="preserve"> kg/m²; formada por: losa aligerada, </t>
    </r>
    <r>
      <rPr>
        <b/>
        <sz val="7.80"/>
        <color rgb="FF000000"/>
        <rFont val="A"/>
        <family val="2"/>
      </rPr>
      <t xml:space="preserve">horizontal</t>
    </r>
    <r>
      <rPr>
        <sz val="7.80"/>
        <color rgb="FF000000"/>
        <rFont val="A"/>
        <family val="2"/>
      </rPr>
      <t xml:space="preserve">, sobre </t>
    </r>
    <r>
      <rPr>
        <b/>
        <sz val="7.80"/>
        <color rgb="FF000000"/>
        <rFont val="A"/>
        <family val="2"/>
      </rPr>
      <t xml:space="preserve">sistema de encofrado continuo</t>
    </r>
    <r>
      <rPr>
        <sz val="7.80"/>
        <color rgb="FF000000"/>
        <rFont val="A"/>
        <family val="2"/>
      </rPr>
      <t xml:space="preserve">; nervios "in situ" de </t>
    </r>
    <r>
      <rPr>
        <b/>
        <sz val="7.80"/>
        <color rgb="FF000000"/>
        <rFont val="A"/>
        <family val="2"/>
      </rPr>
      <t xml:space="preserve">10</t>
    </r>
    <r>
      <rPr>
        <sz val="7.80"/>
        <color rgb="FF000000"/>
        <rFont val="A"/>
        <family val="2"/>
      </rPr>
      <t xml:space="preserve"> cm, intereje </t>
    </r>
    <r>
      <rPr>
        <b/>
        <sz val="7.80"/>
        <color rgb="FF000000"/>
        <rFont val="A"/>
        <family val="2"/>
      </rPr>
      <t xml:space="preserve">70</t>
    </r>
    <r>
      <rPr>
        <sz val="7.80"/>
        <color rgb="FF000000"/>
        <rFont val="A"/>
        <family val="2"/>
      </rPr>
      <t xml:space="preserve"> cm; </t>
    </r>
    <r>
      <rPr>
        <b/>
        <sz val="7.80"/>
        <color rgb="FF000000"/>
        <rFont val="A"/>
        <family val="2"/>
      </rPr>
      <t xml:space="preserve">casetón de EPS moldeado, de 60x60x16,5 cm, modelo C165, del sistema Basenet "DALIFORMA", para aligeramiento de losa aligerada de 20+5 cm de canto y 3,5 cm de recubrimiento inferior de concreto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malla electrosoldada tipo D 50</t>
    </r>
    <r>
      <rPr>
        <sz val="7.80"/>
        <color rgb="FF000000"/>
        <rFont val="A"/>
        <family val="2"/>
      </rPr>
      <t xml:space="preserve">, en capa de compresión. Sin incluir repercusión de columnas.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</si>
  <si>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</si>
  <si>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</si>
  <si>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</si>
  <si>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</si>
  <si>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</si>
  <si>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</si>
  <si>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mt07alm020a</t>
  </si>
  <si>
    <t xml:space="preserve">Ud</t>
  </si>
  <si>
    <t xml:space="preserve">Puntal metálico telescópico de hasta 3 m de altura. Incluso parte proporcional de trípodes de estabilización.</t>
  </si>
  <si>
    <t xml:space="preserve">mt50spa050k</t>
  </si>
  <si>
    <t xml:space="preserve">m³</t>
  </si>
  <si>
    <t xml:space="preserve">Tablón de madera de pino, dimensiones 20x7,2 cm.</t>
  </si>
  <si>
    <t xml:space="preserve">mt07alm010a</t>
  </si>
  <si>
    <t xml:space="preserve">m²</t>
  </si>
  <si>
    <t xml:space="preserve">Estructura soporte metálica para sistema de encofrado recuperable compuesta de: portasopandas, sopandas, tabica perimetral y chapa de remate de columnas.</t>
  </si>
  <si>
    <t xml:space="preserve">mt07alp030d</t>
  </si>
  <si>
    <t xml:space="preserve">m²</t>
  </si>
  <si>
    <t xml:space="preserve">Tablero aglomerado hidrófugo reforzado de 35 mm de espesor, para evitar la flecha en las zonas de macizados y capiteles.</t>
  </si>
  <si>
    <t xml:space="preserve">mt50spa101</t>
  </si>
  <si>
    <t xml:space="preserve">kg</t>
  </si>
  <si>
    <t xml:space="preserve">Clavos de acero.</t>
  </si>
  <si>
    <t xml:space="preserve">mt07cpd010a</t>
  </si>
  <si>
    <t xml:space="preserve">Ud</t>
  </si>
  <si>
    <t xml:space="preserve">Casetón de EPS moldeado, de 60x60x16,5 cm, modelo C165, del sistema Basenet "DALIFORMA", para aligeramiento de losa aligerada de 20+5 cm de canto y 3,5 cm de recubrimiento inferior de concreto.</t>
  </si>
  <si>
    <t xml:space="preserve">mt07cpd020a</t>
  </si>
  <si>
    <t xml:space="preserve">Ud</t>
  </si>
  <si>
    <t xml:space="preserve">Repercusión, por m², de piezas especiales de polipropileno reciclado (plantillas, replanteadores, separadores de armaduras y clavos de poliamida), necesarias para el montaje del sistema Basenet "DALIFORMA", de aligeramiento de losa aligerada de 3,5 cm de recubrimiento inferior.</t>
  </si>
  <si>
    <t xml:space="preserve">mt07aco060a</t>
  </si>
  <si>
    <t xml:space="preserve">kg</t>
  </si>
  <si>
    <t xml:space="preserve">Acero en barras corrugadas, Grado 60 (fy=4200 kg/cm²), elaborado en taller y colocado en obra, diámetros varios, según NTC 2289 y ASTM A 706.</t>
  </si>
  <si>
    <t xml:space="preserve">mt08var050</t>
  </si>
  <si>
    <t xml:space="preserve">kg</t>
  </si>
  <si>
    <t xml:space="preserve">Alambre galvanizado para atar, de 1,30 mm de diámetro.</t>
  </si>
  <si>
    <t xml:space="preserve">mt07ame050aae</t>
  </si>
  <si>
    <t xml:space="preserve">m²</t>
  </si>
  <si>
    <t xml:space="preserve">Malla electrosoldada tipo D 50, 25x25 cm y Ø 4-4 mm, según NTC 2310 y ASTM A 497.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</si>
  <si>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</si>
  <si>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</si>
  <si>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</si>
  <si>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</si>
  <si>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</si>
  <si>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</si>
  <si>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mt01arg001dd</t>
  </si>
  <si>
    <t xml:space="preserve">m³</t>
  </si>
  <si>
    <t xml:space="preserve">Agregado grueso homogeneizado, de tamaño máximo 12,5 mm.</t>
  </si>
  <si>
    <t xml:space="preserve">mt08cem000d</t>
  </si>
  <si>
    <t xml:space="preserve">kg</t>
  </si>
  <si>
    <t xml:space="preserve">Cemento gris en sacos.</t>
  </si>
  <si>
    <t xml:space="preserve">mq06hor010</t>
  </si>
  <si>
    <t xml:space="preserve">h</t>
  </si>
  <si>
    <t xml:space="preserve">Concretera.</t>
  </si>
  <si>
    <t xml:space="preserve">mo043</t>
  </si>
  <si>
    <t xml:space="preserve">h</t>
  </si>
  <si>
    <t xml:space="preserve">Oficial 1ª encofrador.</t>
  </si>
  <si>
    <t xml:space="preserve">mo089</t>
  </si>
  <si>
    <t xml:space="preserve">h</t>
  </si>
  <si>
    <t xml:space="preserve">Ayudante encofrador.</t>
  </si>
  <si>
    <t xml:space="preserve">mo042</t>
  </si>
  <si>
    <t xml:space="preserve">h</t>
  </si>
  <si>
    <t xml:space="preserve">Oficial 1ª armador de concreto.</t>
  </si>
  <si>
    <t xml:space="preserve">mo088</t>
  </si>
  <si>
    <t xml:space="preserve">h</t>
  </si>
  <si>
    <t xml:space="preserve">Ayudante armador de concreto.</t>
  </si>
  <si>
    <t xml:space="preserve">mo044</t>
  </si>
  <si>
    <t xml:space="preserve">h</t>
  </si>
  <si>
    <t xml:space="preserve">Oficial 1ª cementador de concreto armado.</t>
  </si>
  <si>
    <t xml:space="preserve">mo090</t>
  </si>
  <si>
    <t xml:space="preserve">h</t>
  </si>
  <si>
    <t xml:space="preserve">Ayudante cementador de concreto armado.</t>
  </si>
  <si>
    <t xml:space="preserve">mo111</t>
  </si>
  <si>
    <t xml:space="preserve">h</t>
  </si>
  <si>
    <t xml:space="preserve">Peón de obra blanca.</t>
  </si>
  <si>
    <t xml:space="preserve">mo110</t>
  </si>
  <si>
    <t xml:space="preserve">h</t>
  </si>
  <si>
    <t xml:space="preserve">Ayudante entendido.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</si>
  <si>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</si>
  <si>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</si>
  <si>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</si>
  <si>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</si>
  <si>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$ 9.517,74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</si>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</sst>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3.79" customWidth="1"/>
    <col min="3" max="3" width="3.93" customWidth="1"/>
    <col min="4" max="4" width="21.27" customWidth="1"/>
    <col min="5" max="5" width="30.45" customWidth="1"/>
    <col min="6" max="6" width="10.35" customWidth="1"/>
    <col min="7" max="7" width="4.37" customWidth="1"/>
    <col min="8" max="8" width="2.77" customWidth="1"/>
    <col min="9" max="9" width="11.95" customWidth="1"/>
    <col min="10" max="10" width="1.60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9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0.067000</v>
      </c>
      <c r="H8" s="14"/>
      <c r="I8" s="16">
        <v>75311.460000</v>
      </c>
      <c r="J8" s="16"/>
      <c r="K8" s="16">
        <f ca="1">ROUND(INDIRECT(ADDRESS(ROW()+(0), COLUMN()+(-4), 1))*INDIRECT(ADDRESS(ROW()+(0), COLUMN()+(-2), 1)), 2)</f>
        <v>5045.870000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0.002000</v>
      </c>
      <c r="H9" s="19"/>
      <c r="I9" s="20">
        <v>798934.110000</v>
      </c>
      <c r="J9" s="20"/>
      <c r="K9" s="20">
        <f ca="1">ROUND(INDIRECT(ADDRESS(ROW()+(0), COLUMN()+(-4), 1))*INDIRECT(ADDRESS(ROW()+(0), COLUMN()+(-2), 1)), 2)</f>
        <v>1597.870000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0.011000</v>
      </c>
      <c r="H10" s="19"/>
      <c r="I10" s="20">
        <v>45735.710000</v>
      </c>
      <c r="J10" s="20"/>
      <c r="K10" s="20">
        <f ca="1">ROUND(INDIRECT(ADDRESS(ROW()+(0), COLUMN()+(-4), 1))*INDIRECT(ADDRESS(ROW()+(0), COLUMN()+(-2), 1)), 2)</f>
        <v>503.090000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0.275000</v>
      </c>
      <c r="H11" s="19"/>
      <c r="I11" s="20">
        <v>33158.380000</v>
      </c>
      <c r="J11" s="20"/>
      <c r="K11" s="20">
        <f ca="1">ROUND(INDIRECT(ADDRESS(ROW()+(0), COLUMN()+(-4), 1))*INDIRECT(ADDRESS(ROW()+(0), COLUMN()+(-2), 1)), 2)</f>
        <v>9118.550000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0.025000</v>
      </c>
      <c r="H12" s="19"/>
      <c r="I12" s="20">
        <v>3012.370000</v>
      </c>
      <c r="J12" s="20"/>
      <c r="K12" s="20">
        <f ca="1">ROUND(INDIRECT(ADDRESS(ROW()+(0), COLUMN()+(-4), 1))*INDIRECT(ADDRESS(ROW()+(0), COLUMN()+(-2), 1)), 2)</f>
        <v>75.310000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1.430000</v>
      </c>
      <c r="H13" s="19"/>
      <c r="I13" s="20">
        <v>9691.980000</v>
      </c>
      <c r="J13" s="20"/>
      <c r="K13" s="20">
        <f ca="1">ROUND(INDIRECT(ADDRESS(ROW()+(0), COLUMN()+(-4), 1))*INDIRECT(ADDRESS(ROW()+(0), COLUMN()+(-2), 1)), 2)</f>
        <v>13859.530000</v>
      </c>
    </row>
    <row r="14" spans="1:11" ht="40.8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1.000000</v>
      </c>
      <c r="H14" s="19"/>
      <c r="I14" s="20">
        <v>11394.630000</v>
      </c>
      <c r="J14" s="20"/>
      <c r="K14" s="20">
        <f ca="1">ROUND(INDIRECT(ADDRESS(ROW()+(0), COLUMN()+(-4), 1))*INDIRECT(ADDRESS(ROW()+(0), COLUMN()+(-2), 1)), 2)</f>
        <v>11394.630000</v>
      </c>
    </row>
    <row r="15" spans="1:11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15.750000</v>
      </c>
      <c r="H15" s="19"/>
      <c r="I15" s="20">
        <v>2485.340000</v>
      </c>
      <c r="J15" s="20"/>
      <c r="K15" s="20">
        <f ca="1">ROUND(INDIRECT(ADDRESS(ROW()+(0), COLUMN()+(-4), 1))*INDIRECT(ADDRESS(ROW()+(0), COLUMN()+(-2), 1)), 2)</f>
        <v>39144.110000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0.150000</v>
      </c>
      <c r="H16" s="19"/>
      <c r="I16" s="20">
        <v>2881.400000</v>
      </c>
      <c r="J16" s="20"/>
      <c r="K16" s="20">
        <f ca="1">ROUND(INDIRECT(ADDRESS(ROW()+(0), COLUMN()+(-4), 1))*INDIRECT(ADDRESS(ROW()+(0), COLUMN()+(-2), 1)), 2)</f>
        <v>432.210000</v>
      </c>
    </row>
    <row r="17" spans="1:11" ht="21.6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1.100000</v>
      </c>
      <c r="H17" s="19"/>
      <c r="I17" s="20">
        <v>2451.690000</v>
      </c>
      <c r="J17" s="20"/>
      <c r="K17" s="20">
        <f ca="1">ROUND(INDIRECT(ADDRESS(ROW()+(0), COLUMN()+(-4), 1))*INDIRECT(ADDRESS(ROW()+(0), COLUMN()+(-2), 1)), 2)</f>
        <v>2696.860000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0.046000</v>
      </c>
      <c r="H18" s="19"/>
      <c r="I18" s="20">
        <v>3929.190000</v>
      </c>
      <c r="J18" s="20"/>
      <c r="K18" s="20">
        <f ca="1">ROUND(INDIRECT(ADDRESS(ROW()+(0), COLUMN()+(-4), 1))*INDIRECT(ADDRESS(ROW()+(0), COLUMN()+(-2), 1)), 2)</f>
        <v>180.740000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0.119000</v>
      </c>
      <c r="H19" s="19"/>
      <c r="I19" s="20">
        <v>81203.130000</v>
      </c>
      <c r="J19" s="20"/>
      <c r="K19" s="20">
        <f ca="1">ROUND(INDIRECT(ADDRESS(ROW()+(0), COLUMN()+(-4), 1))*INDIRECT(ADDRESS(ROW()+(0), COLUMN()+(-2), 1)), 2)</f>
        <v>9663.170000</v>
      </c>
    </row>
    <row r="20" spans="1:11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0.178000</v>
      </c>
      <c r="H20" s="19"/>
      <c r="I20" s="20">
        <v>58780.590000</v>
      </c>
      <c r="J20" s="20"/>
      <c r="K20" s="20">
        <f ca="1">ROUND(INDIRECT(ADDRESS(ROW()+(0), COLUMN()+(-4), 1))*INDIRECT(ADDRESS(ROW()+(0), COLUMN()+(-2), 1)), 2)</f>
        <v>10462.950000</v>
      </c>
    </row>
    <row r="21" spans="1:11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9">
        <v>76.698000</v>
      </c>
      <c r="H21" s="19"/>
      <c r="I21" s="20">
        <v>578.900000</v>
      </c>
      <c r="J21" s="20"/>
      <c r="K21" s="20">
        <f ca="1">ROUND(INDIRECT(ADDRESS(ROW()+(0), COLUMN()+(-4), 1))*INDIRECT(ADDRESS(ROW()+(0), COLUMN()+(-2), 1)), 2)</f>
        <v>44400.470000</v>
      </c>
    </row>
    <row r="22" spans="1:11" ht="12.0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7"/>
      <c r="G22" s="19">
        <v>0.147000</v>
      </c>
      <c r="H22" s="19"/>
      <c r="I22" s="20">
        <v>4389.690000</v>
      </c>
      <c r="J22" s="20"/>
      <c r="K22" s="20">
        <f ca="1">ROUND(INDIRECT(ADDRESS(ROW()+(0), COLUMN()+(-4), 1))*INDIRECT(ADDRESS(ROW()+(0), COLUMN()+(-2), 1)), 2)</f>
        <v>645.280000</v>
      </c>
    </row>
    <row r="23" spans="1:11" ht="12.00" thickBot="1" customHeight="1">
      <c r="A23" s="17" t="s">
        <v>56</v>
      </c>
      <c r="B23" s="18" t="s">
        <v>57</v>
      </c>
      <c r="C23" s="17" t="s">
        <v>58</v>
      </c>
      <c r="D23" s="17"/>
      <c r="E23" s="17"/>
      <c r="F23" s="17"/>
      <c r="G23" s="19">
        <v>0.569000</v>
      </c>
      <c r="H23" s="19"/>
      <c r="I23" s="20">
        <v>11837.320000</v>
      </c>
      <c r="J23" s="20"/>
      <c r="K23" s="20">
        <f ca="1">ROUND(INDIRECT(ADDRESS(ROW()+(0), COLUMN()+(-4), 1))*INDIRECT(ADDRESS(ROW()+(0), COLUMN()+(-2), 1)), 2)</f>
        <v>6735.440000</v>
      </c>
    </row>
    <row r="24" spans="1:11" ht="12.00" thickBot="1" customHeight="1">
      <c r="A24" s="17" t="s">
        <v>59</v>
      </c>
      <c r="B24" s="18" t="s">
        <v>60</v>
      </c>
      <c r="C24" s="17" t="s">
        <v>61</v>
      </c>
      <c r="D24" s="17"/>
      <c r="E24" s="17"/>
      <c r="F24" s="17"/>
      <c r="G24" s="19">
        <v>0.536000</v>
      </c>
      <c r="H24" s="19"/>
      <c r="I24" s="20">
        <v>8043.130000</v>
      </c>
      <c r="J24" s="20"/>
      <c r="K24" s="20">
        <f ca="1">ROUND(INDIRECT(ADDRESS(ROW()+(0), COLUMN()+(-4), 1))*INDIRECT(ADDRESS(ROW()+(0), COLUMN()+(-2), 1)), 2)</f>
        <v>4311.120000</v>
      </c>
    </row>
    <row r="25" spans="1:11" ht="12.00" thickBot="1" customHeight="1">
      <c r="A25" s="17" t="s">
        <v>62</v>
      </c>
      <c r="B25" s="18" t="s">
        <v>63</v>
      </c>
      <c r="C25" s="17" t="s">
        <v>64</v>
      </c>
      <c r="D25" s="17"/>
      <c r="E25" s="17"/>
      <c r="F25" s="17"/>
      <c r="G25" s="19">
        <v>0.241000</v>
      </c>
      <c r="H25" s="19"/>
      <c r="I25" s="20">
        <v>11837.320000</v>
      </c>
      <c r="J25" s="20"/>
      <c r="K25" s="20">
        <f ca="1">ROUND(INDIRECT(ADDRESS(ROW()+(0), COLUMN()+(-4), 1))*INDIRECT(ADDRESS(ROW()+(0), COLUMN()+(-2), 1)), 2)</f>
        <v>2852.790000</v>
      </c>
    </row>
    <row r="26" spans="1:11" ht="12.00" thickBot="1" customHeight="1">
      <c r="A26" s="17" t="s">
        <v>65</v>
      </c>
      <c r="B26" s="18" t="s">
        <v>66</v>
      </c>
      <c r="C26" s="17" t="s">
        <v>67</v>
      </c>
      <c r="D26" s="17"/>
      <c r="E26" s="17"/>
      <c r="F26" s="17"/>
      <c r="G26" s="19">
        <v>0.261000</v>
      </c>
      <c r="H26" s="19"/>
      <c r="I26" s="20">
        <v>8043.130000</v>
      </c>
      <c r="J26" s="20"/>
      <c r="K26" s="20">
        <f ca="1">ROUND(INDIRECT(ADDRESS(ROW()+(0), COLUMN()+(-4), 1))*INDIRECT(ADDRESS(ROW()+(0), COLUMN()+(-2), 1)), 2)</f>
        <v>2099.260000</v>
      </c>
    </row>
    <row r="27" spans="1:11" ht="12.00" thickBot="1" customHeight="1">
      <c r="A27" s="17" t="s">
        <v>68</v>
      </c>
      <c r="B27" s="18" t="s">
        <v>69</v>
      </c>
      <c r="C27" s="17" t="s">
        <v>70</v>
      </c>
      <c r="D27" s="17"/>
      <c r="E27" s="17"/>
      <c r="F27" s="17"/>
      <c r="G27" s="19">
        <v>0.573000</v>
      </c>
      <c r="H27" s="19"/>
      <c r="I27" s="20">
        <v>11837.320000</v>
      </c>
      <c r="J27" s="20"/>
      <c r="K27" s="20">
        <f ca="1">ROUND(INDIRECT(ADDRESS(ROW()+(0), COLUMN()+(-4), 1))*INDIRECT(ADDRESS(ROW()+(0), COLUMN()+(-2), 1)), 2)</f>
        <v>6782.780000</v>
      </c>
    </row>
    <row r="28" spans="1:11" ht="12.00" thickBot="1" customHeight="1">
      <c r="A28" s="17" t="s">
        <v>71</v>
      </c>
      <c r="B28" s="18" t="s">
        <v>72</v>
      </c>
      <c r="C28" s="17" t="s">
        <v>73</v>
      </c>
      <c r="D28" s="17"/>
      <c r="E28" s="17"/>
      <c r="F28" s="17"/>
      <c r="G28" s="19">
        <v>0.573000</v>
      </c>
      <c r="H28" s="19"/>
      <c r="I28" s="20">
        <v>8043.130000</v>
      </c>
      <c r="J28" s="20"/>
      <c r="K28" s="20">
        <f ca="1">ROUND(INDIRECT(ADDRESS(ROW()+(0), COLUMN()+(-4), 1))*INDIRECT(ADDRESS(ROW()+(0), COLUMN()+(-2), 1)), 2)</f>
        <v>4608.710000</v>
      </c>
    </row>
    <row r="29" spans="1:11" ht="12.00" thickBot="1" customHeight="1">
      <c r="A29" s="17" t="s">
        <v>74</v>
      </c>
      <c r="B29" s="18" t="s">
        <v>75</v>
      </c>
      <c r="C29" s="17" t="s">
        <v>76</v>
      </c>
      <c r="D29" s="17"/>
      <c r="E29" s="17"/>
      <c r="F29" s="17"/>
      <c r="G29" s="19">
        <v>0.301000</v>
      </c>
      <c r="H29" s="19"/>
      <c r="I29" s="20">
        <v>7350.600000</v>
      </c>
      <c r="J29" s="20"/>
      <c r="K29" s="20">
        <f ca="1">ROUND(INDIRECT(ADDRESS(ROW()+(0), COLUMN()+(-4), 1))*INDIRECT(ADDRESS(ROW()+(0), COLUMN()+(-2), 1)), 2)</f>
        <v>2212.530000</v>
      </c>
    </row>
    <row r="30" spans="1:11" ht="12.00" thickBot="1" customHeight="1">
      <c r="A30" s="17" t="s">
        <v>77</v>
      </c>
      <c r="B30" s="21" t="s">
        <v>78</v>
      </c>
      <c r="C30" s="22" t="s">
        <v>79</v>
      </c>
      <c r="D30" s="22"/>
      <c r="E30" s="22"/>
      <c r="F30" s="22"/>
      <c r="G30" s="23">
        <v>0.315000</v>
      </c>
      <c r="H30" s="23"/>
      <c r="I30" s="24">
        <v>7502.970000</v>
      </c>
      <c r="J30" s="24"/>
      <c r="K30" s="24">
        <f ca="1">ROUND(INDIRECT(ADDRESS(ROW()+(0), COLUMN()+(-4), 1))*INDIRECT(ADDRESS(ROW()+(0), COLUMN()+(-2), 1)), 2)</f>
        <v>2363.440000</v>
      </c>
    </row>
    <row r="31" spans="1:11" ht="12.00" thickBot="1" customHeight="1">
      <c r="A31" s="17"/>
      <c r="B31" s="12" t="s">
        <v>80</v>
      </c>
      <c r="C31" s="10" t="s">
        <v>81</v>
      </c>
      <c r="D31" s="10"/>
      <c r="E31" s="10"/>
      <c r="F31" s="10"/>
      <c r="G31" s="14">
        <v>2.000000</v>
      </c>
      <c r="H31" s="14"/>
      <c r="I31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1)),INDIRECT(ADDRESS(ROW()+(-20), COLUMN()+(2), 1)),INDIRECT(ADDRESS(ROW()+(-21), COLUMN()+(2), 1)),INDIRECT(ADDRESS(ROW()+(-22), COLUMN()+(2), 1)),INDIRECT(ADDRESS(ROW()+(-23), COLUMN()+(2), 1))), 2)</f>
        <v>181186.710000</v>
      </c>
      <c r="J31" s="16"/>
      <c r="K31" s="16">
        <f ca="1">ROUND(INDIRECT(ADDRESS(ROW()+(0), COLUMN()+(-4), 1))*INDIRECT(ADDRESS(ROW()+(0), COLUMN()+(-2), 1))/100, 2)</f>
        <v>3623.730000</v>
      </c>
    </row>
    <row r="32" spans="1:11" ht="12.00" thickBot="1" customHeight="1">
      <c r="A32" s="22"/>
      <c r="B32" s="21" t="s">
        <v>82</v>
      </c>
      <c r="C32" s="22" t="s">
        <v>83</v>
      </c>
      <c r="D32" s="22"/>
      <c r="E32" s="22"/>
      <c r="F32" s="22"/>
      <c r="G32" s="23">
        <v>3.000000</v>
      </c>
      <c r="H32" s="23"/>
      <c r="I32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1)),INDIRECT(ADDRESS(ROW()+(-20), COLUMN()+(2), 1)),INDIRECT(ADDRESS(ROW()+(-21), COLUMN()+(2), 1)),INDIRECT(ADDRESS(ROW()+(-22), COLUMN()+(2), 1)),INDIRECT(ADDRESS(ROW()+(-23), COLUMN()+(2), 1)),INDIRECT(ADDRESS(ROW()+(-24), COLUMN()+(2), 1))), 2)</f>
        <v>184810.440000</v>
      </c>
      <c r="J32" s="24"/>
      <c r="K32" s="24">
        <f ca="1">ROUND(INDIRECT(ADDRESS(ROW()+(0), COLUMN()+(-4), 1))*INDIRECT(ADDRESS(ROW()+(0), COLUMN()+(-2), 1))/100, 2)</f>
        <v>5544.310000</v>
      </c>
    </row>
    <row r="33" spans="1:11" ht="12.00" thickBot="1" customHeight="1">
      <c r="A33" s="6" t="s">
        <v>84</v>
      </c>
      <c r="B33" s="7"/>
      <c r="C33" s="7"/>
      <c r="D33" s="7"/>
      <c r="E33" s="7"/>
      <c r="F33" s="7"/>
      <c r="G33" s="25"/>
      <c r="H33" s="25"/>
      <c r="I33" s="6" t="s">
        <v>85</v>
      </c>
      <c r="J33" s="6"/>
      <c r="K33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1))), 2)</f>
        <v>190354.750000</v>
      </c>
    </row>
  </sheetData>
  <mergeCells count="8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C23:F23"/>
    <mergeCell ref="G23:H23"/>
    <mergeCell ref="I23:J23"/>
    <mergeCell ref="C24:F24"/>
    <mergeCell ref="G24:H24"/>
    <mergeCell ref="I24:J24"/>
    <mergeCell ref="C25:F25"/>
    <mergeCell ref="G25:H25"/>
    <mergeCell ref="I25:J25"/>
    <mergeCell ref="C26:F26"/>
    <mergeCell ref="G26:H26"/>
    <mergeCell ref="I26:J26"/>
    <mergeCell ref="C27:F27"/>
    <mergeCell ref="G27:H27"/>
    <mergeCell ref="I27:J27"/>
    <mergeCell ref="C28:F28"/>
    <mergeCell ref="G28:H28"/>
    <mergeCell ref="I28:J28"/>
    <mergeCell ref="C29:F29"/>
    <mergeCell ref="G29:H29"/>
    <mergeCell ref="I29:J29"/>
    <mergeCell ref="C30:F30"/>
    <mergeCell ref="G30:H30"/>
    <mergeCell ref="I30:J30"/>
    <mergeCell ref="C31:F31"/>
    <mergeCell ref="G31:H31"/>
    <mergeCell ref="I31:J31"/>
    <mergeCell ref="C32:F32"/>
    <mergeCell ref="G32:H32"/>
    <mergeCell ref="I32:J32"/>
    <mergeCell ref="A33:F33"/>
    <mergeCell ref="G33:H33"/>
    <mergeCell ref="I33:J33"/>
  </mergeCells>
  <pageMargins left="0.620079" right="0.472441" top="0.472441" bottom="0.472441" header="0.0" footer="0.0"/>
  <pageSetup paperSize="9" orientation="portrait"/>
  <rowBreaks count="0" manualBreakCount="0">
    </rowBreaks>
</worksheet>
</file>