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<sst xmlns="http://schemas.openxmlformats.org/spreadsheetml/2006/main" count="56" uniqueCount="56">
  <si>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</si>
  <si>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EHI012</t>
  </si>
  <si>
    <t xml:space="preserve">m²</t>
  </si>
  <si>
    <t xml:space="preserve">Sistema "EDING APS" para losa sanitaria ventilada.</t>
  </si>
  <si>
    <r>
      <rPr>
        <sz val="7.80"/>
        <color rgb="FF000000"/>
        <rFont val="Arial"/>
        <family val="2"/>
      </rPr>
      <t xml:space="preserve">Losa sanitaria de concreto armado de </t>
    </r>
    <r>
      <rPr>
        <b/>
        <sz val="7.80"/>
        <color rgb="FF000000"/>
        <rFont val="Arial"/>
        <family val="2"/>
      </rPr>
      <t xml:space="preserve">5</t>
    </r>
    <r>
      <rPr>
        <sz val="7.80"/>
        <color rgb="FF000000"/>
        <rFont val="Arial"/>
        <family val="2"/>
      </rPr>
      <t xml:space="preserve">+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cm de canto total, sobre sistema MODÌ de encofrado perdido con módulos de polipropileno reciclado, modelo </t>
    </r>
    <r>
      <rPr>
        <b/>
        <sz val="7.80"/>
        <color rgb="FF000000"/>
        <rFont val="Arial"/>
        <family val="2"/>
      </rPr>
      <t xml:space="preserve">MS 50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"EDING APS"</t>
    </r>
    <r>
      <rPr>
        <sz val="7.80"/>
        <color rgb="FF000000"/>
        <rFont val="Arial"/>
        <family val="2"/>
      </rPr>
      <t xml:space="preserve">, realizado con </t>
    </r>
    <r>
      <rPr>
        <b/>
        <sz val="7.80"/>
        <color rgb="FF000000"/>
        <rFont val="Arial"/>
        <family val="2"/>
      </rPr>
      <t xml:space="preserve">concreto f'c=210 kg/cm² (21 MPa), clase de exposición F0 S0 P0 C0, tamaño máximo del agregado 12,5 mm, manejabilidad blanda, preparado en obra, y vertido con medios manuales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acero Grado 60 (fy=4200 kg/cm²), cuantía 3 kg/m²</t>
    </r>
    <r>
      <rPr>
        <sz val="7.80"/>
        <color rgb="FF000000"/>
        <rFont val="Arial"/>
        <family val="2"/>
      </rPr>
      <t xml:space="preserve"> y </t>
    </r>
    <r>
      <rPr>
        <b/>
        <sz val="7.80"/>
        <color rgb="FF000000"/>
        <rFont val="Arial"/>
        <family val="2"/>
      </rPr>
      <t xml:space="preserve">malla electrosoldada tipo D 50</t>
    </r>
    <r>
      <rPr>
        <sz val="7.80"/>
        <color rgb="FF000000"/>
        <rFont val="Arial"/>
        <family val="2"/>
      </rPr>
      <t xml:space="preserve"> sobre separadores homologados, en capa de compresión de 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cm de espesor.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</si>
  <si>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</si>
  <si>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</si>
  <si>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</si>
  <si>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</si>
  <si>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</si>
  <si>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</si>
  <si>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mt07cie010aa</t>
  </si>
  <si>
    <t xml:space="preserve">m²</t>
  </si>
  <si>
    <t xml:space="preserve">Módulos de polipropileno reciclado, para soleras y losas sanitarias ventiladas, sistema MODÌ, modelo MS 50 "EDING APS", de 58x58x5 cm, para sistema de encofrado perdido.</t>
  </si>
  <si>
    <t xml:space="preserve">mt08efa010</t>
  </si>
  <si>
    <t xml:space="preserve">m²</t>
  </si>
  <si>
    <t xml:space="preserve">Sistema de encofrado recuperable de tableros de madera para zunchos perimetrales.</t>
  </si>
  <si>
    <t xml:space="preserve">mt07aco060a</t>
  </si>
  <si>
    <t xml:space="preserve">kg</t>
  </si>
  <si>
    <t xml:space="preserve">Acero en barras corrugadas, Grado 60 (fy=4200 kg/cm²), elaborado en taller y colocado en obra, diámetros varios, según NTC 2289 y ASTM A 706.</t>
  </si>
  <si>
    <t xml:space="preserve">mt07ame050aae</t>
  </si>
  <si>
    <t xml:space="preserve">m²</t>
  </si>
  <si>
    <t xml:space="preserve">Malla electrosoldada tipo D 50, 25x25 cm y Ø 4-4 mm, según NTC 2310 y ASTM A 497.</t>
  </si>
  <si>
    <t xml:space="preserve">mt08aaa010a</t>
  </si>
  <si>
    <t xml:space="preserve">m³</t>
  </si>
  <si>
    <t xml:space="preserve">Agua.</t>
  </si>
  <si>
    <t xml:space="preserve">mt01arg000</t>
  </si>
  <si>
    <t xml:space="preserve">t</t>
  </si>
  <si>
    <t xml:space="preserve">Arena cribada para concretos preparados en obra.</t>
  </si>
  <si>
    <t xml:space="preserve">mt01arg001c</t>
  </si>
  <si>
    <t xml:space="preserve">t</t>
  </si>
  <si>
    <t xml:space="preserve">Agregado grueso homogeneizado, de tamaño máximo 12,5 mm, para concretos preparados en obra.</t>
  </si>
  <si>
    <t xml:space="preserve">mt08cem000</t>
  </si>
  <si>
    <t xml:space="preserve">kg</t>
  </si>
  <si>
    <t xml:space="preserve">Cemento en sacos, para concreto preparado en obra.</t>
  </si>
  <si>
    <t xml:space="preserve">mq06vib020</t>
  </si>
  <si>
    <t xml:space="preserve">h</t>
  </si>
  <si>
    <t xml:space="preserve">Regla vibrante de 3 m.</t>
  </si>
  <si>
    <t xml:space="preserve">mo041</t>
  </si>
  <si>
    <t xml:space="preserve">h</t>
  </si>
  <si>
    <t xml:space="preserve">Oficial 1ª obra negra.</t>
  </si>
  <si>
    <t xml:space="preserve">mo087</t>
  </si>
  <si>
    <t xml:space="preserve">h</t>
  </si>
  <si>
    <t xml:space="preserve">Ayudante de obra negra.</t>
  </si>
  <si>
    <t xml:space="preserve">mo111</t>
  </si>
  <si>
    <t xml:space="preserve">h</t>
  </si>
  <si>
    <t xml:space="preserve">Peón de obra blanca.</t>
  </si>
  <si>
    <t xml:space="preserve">mo110</t>
  </si>
  <si>
    <t xml:space="preserve">h</t>
  </si>
  <si>
    <t xml:space="preserve">Ayudante entendido.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</si>
  <si>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</si>
  <si>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</si>
  <si>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</si>
  <si>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</si>
  <si>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$ 1.799,42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</si>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</sst>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3.79" customWidth="1"/>
    <col min="3" max="3" width="4.08" customWidth="1"/>
    <col min="4" max="4" width="22.15" customWidth="1"/>
    <col min="5" max="5" width="26.81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13146.970000</v>
      </c>
      <c r="J8" s="16"/>
      <c r="K8" s="16">
        <f ca="1">ROUND(INDIRECT(ADDRESS(ROW()+(0), COLUMN()+(-4), 1))*INDIRECT(ADDRESS(ROW()+(0), COLUMN()+(-2), 1)), 2)</f>
        <v>13804.320000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0.100000</v>
      </c>
      <c r="H9" s="19"/>
      <c r="I9" s="20">
        <v>2354.890000</v>
      </c>
      <c r="J9" s="20"/>
      <c r="K9" s="20">
        <f ca="1">ROUND(INDIRECT(ADDRESS(ROW()+(0), COLUMN()+(-4), 1))*INDIRECT(ADDRESS(ROW()+(0), COLUMN()+(-2), 1)), 2)</f>
        <v>235.490000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2485.340000</v>
      </c>
      <c r="J10" s="20"/>
      <c r="K10" s="20">
        <f ca="1">ROUND(INDIRECT(ADDRESS(ROW()+(0), COLUMN()+(-4), 1))*INDIRECT(ADDRESS(ROW()+(0), COLUMN()+(-2), 1)), 2)</f>
        <v>7456.020000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1.100000</v>
      </c>
      <c r="H11" s="19"/>
      <c r="I11" s="20">
        <v>2451.690000</v>
      </c>
      <c r="J11" s="20"/>
      <c r="K11" s="20">
        <f ca="1">ROUND(INDIRECT(ADDRESS(ROW()+(0), COLUMN()+(-4), 1))*INDIRECT(ADDRESS(ROW()+(0), COLUMN()+(-2), 1)), 2)</f>
        <v>2696.860000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0.023000</v>
      </c>
      <c r="H12" s="19"/>
      <c r="I12" s="20">
        <v>2183.970000</v>
      </c>
      <c r="J12" s="20"/>
      <c r="K12" s="20">
        <f ca="1">ROUND(INDIRECT(ADDRESS(ROW()+(0), COLUMN()+(-4), 1))*INDIRECT(ADDRESS(ROW()+(0), COLUMN()+(-2), 1)), 2)</f>
        <v>50.230000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0.076000</v>
      </c>
      <c r="H13" s="19"/>
      <c r="I13" s="20">
        <v>18336.190000</v>
      </c>
      <c r="J13" s="20"/>
      <c r="K13" s="20">
        <f ca="1">ROUND(INDIRECT(ADDRESS(ROW()+(0), COLUMN()+(-4), 1))*INDIRECT(ADDRESS(ROW()+(0), COLUMN()+(-2), 1)), 2)</f>
        <v>1393.550000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0.082000</v>
      </c>
      <c r="H14" s="19"/>
      <c r="I14" s="20">
        <v>36819.080000</v>
      </c>
      <c r="J14" s="20"/>
      <c r="K14" s="20">
        <f ca="1">ROUND(INDIRECT(ADDRESS(ROW()+(0), COLUMN()+(-4), 1))*INDIRECT(ADDRESS(ROW()+(0), COLUMN()+(-2), 1)), 2)</f>
        <v>3019.160000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27.636000</v>
      </c>
      <c r="H15" s="19"/>
      <c r="I15" s="20">
        <v>265.880000</v>
      </c>
      <c r="J15" s="20"/>
      <c r="K15" s="20">
        <f ca="1">ROUND(INDIRECT(ADDRESS(ROW()+(0), COLUMN()+(-4), 1))*INDIRECT(ADDRESS(ROW()+(0), COLUMN()+(-2), 1)), 2)</f>
        <v>7347.860000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0.113000</v>
      </c>
      <c r="H16" s="19"/>
      <c r="I16" s="20">
        <v>9127.310000</v>
      </c>
      <c r="J16" s="20"/>
      <c r="K16" s="20">
        <f ca="1">ROUND(INDIRECT(ADDRESS(ROW()+(0), COLUMN()+(-4), 1))*INDIRECT(ADDRESS(ROW()+(0), COLUMN()+(-2), 1)), 2)</f>
        <v>1031.390000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0.171000</v>
      </c>
      <c r="H17" s="19"/>
      <c r="I17" s="20">
        <v>11837.320000</v>
      </c>
      <c r="J17" s="20"/>
      <c r="K17" s="20">
        <f ca="1">ROUND(INDIRECT(ADDRESS(ROW()+(0), COLUMN()+(-4), 1))*INDIRECT(ADDRESS(ROW()+(0), COLUMN()+(-2), 1)), 2)</f>
        <v>2024.180000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0.171000</v>
      </c>
      <c r="H18" s="19"/>
      <c r="I18" s="20">
        <v>8043.130000</v>
      </c>
      <c r="J18" s="20"/>
      <c r="K18" s="20">
        <f ca="1">ROUND(INDIRECT(ADDRESS(ROW()+(0), COLUMN()+(-4), 1))*INDIRECT(ADDRESS(ROW()+(0), COLUMN()+(-2), 1)), 2)</f>
        <v>1375.380000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0.157000</v>
      </c>
      <c r="H19" s="19"/>
      <c r="I19" s="20">
        <v>7350.600000</v>
      </c>
      <c r="J19" s="20"/>
      <c r="K19" s="20">
        <f ca="1">ROUND(INDIRECT(ADDRESS(ROW()+(0), COLUMN()+(-4), 1))*INDIRECT(ADDRESS(ROW()+(0), COLUMN()+(-2), 1)), 2)</f>
        <v>1154.040000</v>
      </c>
    </row>
    <row r="20" spans="1:11" ht="12.00" thickBot="1" customHeight="1">
      <c r="A20" s="17" t="s">
        <v>47</v>
      </c>
      <c r="B20" s="21" t="s">
        <v>48</v>
      </c>
      <c r="C20" s="22" t="s">
        <v>49</v>
      </c>
      <c r="D20" s="22"/>
      <c r="E20" s="22"/>
      <c r="F20" s="22"/>
      <c r="G20" s="23">
        <v>0.164000</v>
      </c>
      <c r="H20" s="23"/>
      <c r="I20" s="24">
        <v>7502.970000</v>
      </c>
      <c r="J20" s="24"/>
      <c r="K20" s="24">
        <f ca="1">ROUND(INDIRECT(ADDRESS(ROW()+(0), COLUMN()+(-4), 1))*INDIRECT(ADDRESS(ROW()+(0), COLUMN()+(-2), 1)), 2)</f>
        <v>1230.490000</v>
      </c>
    </row>
    <row r="21" spans="1:11" ht="12.00" thickBot="1" customHeight="1">
      <c r="A21" s="17"/>
      <c r="B21" s="12" t="s">
        <v>50</v>
      </c>
      <c r="C21" s="10" t="s">
        <v>51</v>
      </c>
      <c r="D21" s="10"/>
      <c r="E21" s="10"/>
      <c r="F21" s="10"/>
      <c r="G21" s="14">
        <v>2.000000</v>
      </c>
      <c r="H21" s="14"/>
      <c r="I21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42818.970000</v>
      </c>
      <c r="J21" s="16"/>
      <c r="K21" s="16">
        <f ca="1">ROUND(INDIRECT(ADDRESS(ROW()+(0), COLUMN()+(-4), 1))*INDIRECT(ADDRESS(ROW()+(0), COLUMN()+(-2), 1))/100, 2)</f>
        <v>856.380000</v>
      </c>
    </row>
    <row r="22" spans="1:11" ht="12.00" thickBot="1" customHeight="1">
      <c r="A22" s="22"/>
      <c r="B22" s="21" t="s">
        <v>52</v>
      </c>
      <c r="C22" s="22" t="s">
        <v>53</v>
      </c>
      <c r="D22" s="22"/>
      <c r="E22" s="22"/>
      <c r="F22" s="22"/>
      <c r="G22" s="23">
        <v>3.000000</v>
      </c>
      <c r="H22" s="23"/>
      <c r="I22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1))), 2)</f>
        <v>43675.350000</v>
      </c>
      <c r="J22" s="24"/>
      <c r="K22" s="24">
        <f ca="1">ROUND(INDIRECT(ADDRESS(ROW()+(0), COLUMN()+(-4), 1))*INDIRECT(ADDRESS(ROW()+(0), COLUMN()+(-2), 1))/100, 2)</f>
        <v>1310.260000</v>
      </c>
    </row>
    <row r="23" spans="1:11" ht="12.00" thickBot="1" customHeight="1">
      <c r="A23" s="6" t="s">
        <v>54</v>
      </c>
      <c r="B23" s="7"/>
      <c r="C23" s="7"/>
      <c r="D23" s="7"/>
      <c r="E23" s="7"/>
      <c r="F23" s="7"/>
      <c r="G23" s="25"/>
      <c r="H23" s="25"/>
      <c r="I23" s="6" t="s">
        <v>55</v>
      </c>
      <c r="J23" s="6"/>
      <c r="K23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44985.610000</v>
      </c>
    </row>
  </sheetData>
  <mergeCells count="5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A23:F23"/>
    <mergeCell ref="G23:H23"/>
    <mergeCell ref="I23:J23"/>
  </mergeCells>
  <pageMargins left="0.620079" right="0.472441" top="0.472441" bottom="0.472441" header="0.0" footer="0.0"/>
  <pageSetup paperSize="9" orientation="portrait"/>
  <rowBreaks count="0" manualBreakCount="0">
    </rowBreaks>
</worksheet>
</file>