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<sst xmlns="http://schemas.openxmlformats.org/spreadsheetml/2006/main" count="85" uniqueCount="85">
  <si>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</si>
  <si>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EHX010</t>
  </si>
  <si>
    <t xml:space="preserve">m²</t>
  </si>
  <si>
    <t xml:space="preserve">Losa con lámina metálica como encofrado perdido.</t>
  </si>
  <si>
    <r>
      <rPr>
        <sz val="8.25"/>
        <color rgb="FF000000"/>
        <rFont val="Arial"/>
        <family val="2"/>
      </rPr>
      <t xml:space="preserve">Losa de 10 cm de canto, con encofrado perdido de lámina de acero galvanizado con forma corrugada, de 0,75 mm de espesor, 58,80 mm de altura de perfil y 305 mm de intereje y concreto armado realizado con concreto f'c=210 kg/cm² (21 MPa), clase de exposición F0 S0 P0 C0, tamaño máximo del agregado 12,5 mm, manejabilidad blanda, preparado en obra, y fundido con medios manuales, volumen total de concreto 0,062 m³/m²; acero Grado 60 (fy=4200 kg/cm²), con una cuantía total de 6 kg/m²; y malla electrosoldada tipo XX 50; apoyado todo ello sobre estructura metálica. Incluso piezas angulares para remates perimetrales y de voladizos, tornillos para fijación de las láminas, alambre de atar, separadores y agente filmógeno, para el curado de concretos y morteros. El precio incluye el figurado del acero (corte y doblez) en el área de trabajo, en obra y el armado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</si>
  <si>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</si>
  <si>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</si>
  <si>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</si>
  <si>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</si>
  <si>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</si>
  <si>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</si>
  <si>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</si>
  <si>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mt07pcl010fprqa</t>
  </si>
  <si>
    <t xml:space="preserve">m²</t>
  </si>
  <si>
    <t xml:space="preserve">Perfil de lámina de acero galvanizado con forma corrugada, de 0,75 mm de espesor, 58,8 mm de altura de perfil y 305 mm de intereje, 7 a 8 kg/m² y un momento de inercia de 40 a 50 cm4.</t>
  </si>
  <si>
    <t xml:space="preserve">mt07pcl020</t>
  </si>
  <si>
    <t xml:space="preserve">m</t>
  </si>
  <si>
    <t xml:space="preserve">Pieza angular de lámina de acero galvanizado, para remates perimetrales y de voladizos.</t>
  </si>
  <si>
    <t xml:space="preserve">mt07pcl030</t>
  </si>
  <si>
    <t xml:space="preserve">Ud</t>
  </si>
  <si>
    <t xml:space="preserve">Tornillo autotaladrante rosca-metal, para fijación de láminas.</t>
  </si>
  <si>
    <t xml:space="preserve">mt07aco020i</t>
  </si>
  <si>
    <t xml:space="preserve">Ud</t>
  </si>
  <si>
    <t xml:space="preserve">Separador homologado para losas.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</si>
  <si>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</si>
  <si>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</si>
  <si>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</si>
  <si>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</si>
  <si>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</si>
  <si>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</si>
  <si>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</si>
  <si>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</si>
  <si>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</si>
  <si>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</si>
  <si>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</si>
  <si>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</si>
  <si>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</si>
  <si>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</si>
  <si>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</si>
  <si>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</si>
  <si>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</si>
  <si>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</si>
  <si>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</si>
  <si>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</si>
  <si>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</si>
  <si>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</si>
  <si>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</si>
  <si>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</si>
  <si>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</si>
  <si>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</si>
  <si>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</si>
  <si>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</si>
  <si>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</si>
  <si>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</si>
  <si>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</si>
  <si>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</si>
  <si>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</si>
  <si>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</si>
  <si>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</si>
  <si>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</si>
  <si>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</si>
  <si>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</si>
  <si>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</si>
  <si>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</si>
  <si>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</si>
  <si>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</si>
  <si>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</si>
  <si>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</si>
  <si>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</si>
  <si>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</si>
  <si>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</si>
  <si>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</si>
  <si>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</si>
  <si>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</si>
  <si>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</si>
  <si>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</si>
  <si>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</si>
  <si>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</si>
  <si>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</si>
  <si>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</si>
  <si>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</si>
  <si>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</si>
  <si>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</si>
  <si>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$ 8.138,59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</si>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</sst>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7.65" customWidth="1"/>
    <col min="5" max="5" width="67.1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65130.1</v>
      </c>
      <c r="H10" s="12">
        <f ca="1">ROUND(INDIRECT(ADDRESS(ROW()+(0), COLUMN()+(-2), 1))*INDIRECT(ADDRESS(ROW()+(0), COLUMN()+(-1), 1)), 2)</f>
        <v>68386.6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60586.8</v>
      </c>
      <c r="H11" s="12">
        <f ca="1">ROUND(INDIRECT(ADDRESS(ROW()+(0), COLUMN()+(-2), 1))*INDIRECT(ADDRESS(ROW()+(0), COLUMN()+(-1), 1)), 2)</f>
        <v>2423.47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768.47</v>
      </c>
      <c r="H12" s="12">
        <f ca="1">ROUND(INDIRECT(ADDRESS(ROW()+(0), COLUMN()+(-2), 1))*INDIRECT(ADDRESS(ROW()+(0), COLUMN()+(-1), 1)), 2)</f>
        <v>4610.82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194.91</v>
      </c>
      <c r="H13" s="12">
        <f ca="1">ROUND(INDIRECT(ADDRESS(ROW()+(0), COLUMN()+(-2), 1))*INDIRECT(ADDRESS(ROW()+(0), COLUMN()+(-1), 1)), 2)</f>
        <v>584.73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6.3</v>
      </c>
      <c r="G14" s="12">
        <v>2102.8</v>
      </c>
      <c r="H14" s="12">
        <f ca="1">ROUND(INDIRECT(ADDRESS(ROW()+(0), COLUMN()+(-2), 1))*INDIRECT(ADDRESS(ROW()+(0), COLUMN()+(-1), 1)), 2)</f>
        <v>13247.6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0.099</v>
      </c>
      <c r="G15" s="12">
        <v>3281.16</v>
      </c>
      <c r="H15" s="12">
        <f ca="1">ROUND(INDIRECT(ADDRESS(ROW()+(0), COLUMN()+(-2), 1))*INDIRECT(ADDRESS(ROW()+(0), COLUMN()+(-1), 1)), 2)</f>
        <v>324.83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1972.29</v>
      </c>
      <c r="H16" s="12">
        <f ca="1">ROUND(INDIRECT(ADDRESS(ROW()+(0), COLUMN()+(-2), 1))*INDIRECT(ADDRESS(ROW()+(0), COLUMN()+(-1), 1)), 2)</f>
        <v>2268.13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0.014</v>
      </c>
      <c r="G17" s="12">
        <v>3281.16</v>
      </c>
      <c r="H17" s="12">
        <f ca="1">ROUND(INDIRECT(ADDRESS(ROW()+(0), COLUMN()+(-2), 1))*INDIRECT(ADDRESS(ROW()+(0), COLUMN()+(-1), 1)), 2)</f>
        <v>45.94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0.036</v>
      </c>
      <c r="G18" s="12">
        <v>77734.2</v>
      </c>
      <c r="H18" s="12">
        <f ca="1">ROUND(INDIRECT(ADDRESS(ROW()+(0), COLUMN()+(-2), 1))*INDIRECT(ADDRESS(ROW()+(0), COLUMN()+(-1), 1)), 2)</f>
        <v>2798.43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0.054</v>
      </c>
      <c r="G19" s="12">
        <v>56269.5</v>
      </c>
      <c r="H19" s="12">
        <f ca="1">ROUND(INDIRECT(ADDRESS(ROW()+(0), COLUMN()+(-2), 1))*INDIRECT(ADDRESS(ROW()+(0), COLUMN()+(-1), 1)), 2)</f>
        <v>3038.55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23.332</v>
      </c>
      <c r="G20" s="12">
        <v>483.43</v>
      </c>
      <c r="H20" s="12">
        <f ca="1">ROUND(INDIRECT(ADDRESS(ROW()+(0), COLUMN()+(-2), 1))*INDIRECT(ADDRESS(ROW()+(0), COLUMN()+(-1), 1)), 2)</f>
        <v>11279.4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3">
        <v>0.15</v>
      </c>
      <c r="G21" s="14">
        <v>3416.13</v>
      </c>
      <c r="H21" s="14">
        <f ca="1">ROUND(INDIRECT(ADDRESS(ROW()+(0), COLUMN()+(-2), 1))*INDIRECT(ADDRESS(ROW()+(0), COLUMN()+(-1), 1)), 2)</f>
        <v>512.42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109521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0.045</v>
      </c>
      <c r="G24" s="14">
        <v>8706.88</v>
      </c>
      <c r="H24" s="14">
        <f ca="1">ROUND(INDIRECT(ADDRESS(ROW()+(0), COLUMN()+(-2), 1))*INDIRECT(ADDRESS(ROW()+(0), COLUMN()+(-1), 1)), 2)</f>
        <v>391.81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391.81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0.167</v>
      </c>
      <c r="G27" s="12">
        <v>26513</v>
      </c>
      <c r="H27" s="12">
        <f ca="1">ROUND(INDIRECT(ADDRESS(ROW()+(0), COLUMN()+(-2), 1))*INDIRECT(ADDRESS(ROW()+(0), COLUMN()+(-1), 1)), 2)</f>
        <v>4427.68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0.334</v>
      </c>
      <c r="G28" s="12">
        <v>19805.7</v>
      </c>
      <c r="H28" s="12">
        <f ca="1">ROUND(INDIRECT(ADDRESS(ROW()+(0), COLUMN()+(-2), 1))*INDIRECT(ADDRESS(ROW()+(0), COLUMN()+(-1), 1)), 2)</f>
        <v>6615.11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0.145</v>
      </c>
      <c r="G29" s="12">
        <v>26513</v>
      </c>
      <c r="H29" s="12">
        <f ca="1">ROUND(INDIRECT(ADDRESS(ROW()+(0), COLUMN()+(-2), 1))*INDIRECT(ADDRESS(ROW()+(0), COLUMN()+(-1), 1)), 2)</f>
        <v>3844.39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0.136</v>
      </c>
      <c r="G30" s="12">
        <v>19805.7</v>
      </c>
      <c r="H30" s="12">
        <f ca="1">ROUND(INDIRECT(ADDRESS(ROW()+(0), COLUMN()+(-2), 1))*INDIRECT(ADDRESS(ROW()+(0), COLUMN()+(-1), 1)), 2)</f>
        <v>2693.58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0.091</v>
      </c>
      <c r="G31" s="12">
        <v>18348.8</v>
      </c>
      <c r="H31" s="12">
        <f ca="1">ROUND(INDIRECT(ADDRESS(ROW()+(0), COLUMN()+(-2), 1))*INDIRECT(ADDRESS(ROW()+(0), COLUMN()+(-1), 1)), 2)</f>
        <v>1669.74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0.095</v>
      </c>
      <c r="G32" s="12">
        <v>18649</v>
      </c>
      <c r="H32" s="12">
        <f ca="1">ROUND(INDIRECT(ADDRESS(ROW()+(0), COLUMN()+(-2), 1))*INDIRECT(ADDRESS(ROW()+(0), COLUMN()+(-1), 1)), 2)</f>
        <v>1771.65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0.019</v>
      </c>
      <c r="G33" s="12">
        <v>26513</v>
      </c>
      <c r="H33" s="12">
        <f ca="1">ROUND(INDIRECT(ADDRESS(ROW()+(0), COLUMN()+(-2), 1))*INDIRECT(ADDRESS(ROW()+(0), COLUMN()+(-1), 1)), 2)</f>
        <v>503.75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3">
        <v>0.078</v>
      </c>
      <c r="G34" s="14">
        <v>19805.7</v>
      </c>
      <c r="H34" s="14">
        <f ca="1">ROUND(INDIRECT(ADDRESS(ROW()+(0), COLUMN()+(-2), 1))*INDIRECT(ADDRESS(ROW()+(0), COLUMN()+(-1), 1)), 2)</f>
        <v>1544.85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23070.8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19"/>
      <c r="D37" s="20" t="s">
        <v>81</v>
      </c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132983</v>
      </c>
      <c r="H37" s="14">
        <f ca="1">ROUND(INDIRECT(ADDRESS(ROW()+(0), COLUMN()+(-2), 1))*INDIRECT(ADDRESS(ROW()+(0), COLUMN()+(-1), 1))/100, 2)</f>
        <v>2659.67</v>
      </c>
    </row>
    <row r="38" spans="1:8" ht="13.50" thickBot="1" customHeight="1">
      <c r="A38" s="21" t="s">
        <v>83</v>
      </c>
      <c r="B38" s="21"/>
      <c r="C38" s="21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135643</v>
      </c>
    </row>
  </sheetData>
  <mergeCells count="4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C25"/>
    <mergeCell ref="F25:G25"/>
    <mergeCell ref="A26:C26"/>
    <mergeCell ref="E26:F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F35:G35"/>
    <mergeCell ref="A36:C36"/>
    <mergeCell ref="E36:F36"/>
    <mergeCell ref="A37:C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