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<sst xmlns="http://schemas.openxmlformats.org/spreadsheetml/2006/main" count="41" uniqueCount="41">
  <si>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</si>
  <si>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EHZ150</t>
  </si>
  <si>
    <t xml:space="preserve">m²</t>
  </si>
  <si>
    <t xml:space="preserve">Refuerzo de viga o vigueta de concreto armado, con pletinas metálicas.</t>
  </si>
  <si>
    <r>
      <rPr>
        <b/>
        <sz val="7.80"/>
        <color rgb="FF000000"/>
        <rFont val="Arial"/>
        <family val="2"/>
      </rPr>
      <t xml:space="preserve">Refuerzo de viga o vigueta de concreto armado, mediante pletina de acero S275JR, laminado en caliente, de 2 mm de espesor, dispuesta en la cara inferior de la viga, fijada con adhesivo de dos componentes a base de resina epoxi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</si>
  <si>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</si>
  <si>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</si>
  <si>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</si>
  <si>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</si>
  <si>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</si>
  <si>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</si>
  <si>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mt09reh125a</t>
  </si>
  <si>
    <t xml:space="preserve">kg</t>
  </si>
  <si>
    <t xml:space="preserve">Adhesivo de dos componentes a base de resina epoxi, para unión de pletinas metálicas con concreto endurecido.</t>
  </si>
  <si>
    <t xml:space="preserve">mt07ala011b</t>
  </si>
  <si>
    <t xml:space="preserve">kg</t>
  </si>
  <si>
    <t xml:space="preserve">Pletina de acero laminado S275JR, en perfil plano laminado en caliente, para aplicaciones estructurales.</t>
  </si>
  <si>
    <t xml:space="preserve">mt50spa050k</t>
  </si>
  <si>
    <t xml:space="preserve">m³</t>
  </si>
  <si>
    <t xml:space="preserve">Tablón de madera de pino, dimensiones 20x7,2 cm.</t>
  </si>
  <si>
    <t xml:space="preserve">mt50spa081l</t>
  </si>
  <si>
    <t xml:space="preserve">Ud</t>
  </si>
  <si>
    <t xml:space="preserve">Puntal metálico telescópico, para 5 m de altura y 50 usos.</t>
  </si>
  <si>
    <t xml:space="preserve">mt50spa101</t>
  </si>
  <si>
    <t xml:space="preserve">kg</t>
  </si>
  <si>
    <t xml:space="preserve">Clavos de acero.</t>
  </si>
  <si>
    <t xml:space="preserve">mq08sol020</t>
  </si>
  <si>
    <t xml:space="preserve">h</t>
  </si>
  <si>
    <t xml:space="preserve">Equipo y elementos auxiliares para soldadura eléctrica.</t>
  </si>
  <si>
    <t xml:space="preserve">mo042</t>
  </si>
  <si>
    <t xml:space="preserve">h</t>
  </si>
  <si>
    <t xml:space="preserve">Oficial 1ª montador de estructura metálica.</t>
  </si>
  <si>
    <t xml:space="preserve">mo085</t>
  </si>
  <si>
    <t xml:space="preserve">h</t>
  </si>
  <si>
    <t xml:space="preserve">Ayudante montador de estructura metálica.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</si>
  <si>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</si>
  <si>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</si>
  <si>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</si>
  <si>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</si>
  <si>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$ 9.836,26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</si>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</sst>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23" customWidth="1"/>
    <col min="4" max="4" width="20.55" customWidth="1"/>
    <col min="5" max="5" width="34.53" customWidth="1"/>
    <col min="6" max="6" width="10.78" customWidth="1"/>
    <col min="7" max="7" width="3.21" customWidth="1"/>
    <col min="8" max="8" width="3.93" customWidth="1"/>
    <col min="9" max="9" width="10.05" customWidth="1"/>
    <col min="10" max="10" width="0.7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2.000000</v>
      </c>
      <c r="H8" s="14"/>
      <c r="I8" s="16">
        <v>31105.900000</v>
      </c>
      <c r="J8" s="16"/>
      <c r="K8" s="16">
        <f ca="1">ROUND(INDIRECT(ADDRESS(ROW()+(0), COLUMN()+(-4), 1))*INDIRECT(ADDRESS(ROW()+(0), COLUMN()+(-2), 1)), 2)</f>
        <v>62211.800000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15.700000</v>
      </c>
      <c r="H9" s="19"/>
      <c r="I9" s="20">
        <v>3276.210000</v>
      </c>
      <c r="J9" s="20"/>
      <c r="K9" s="20">
        <f ca="1">ROUND(INDIRECT(ADDRESS(ROW()+(0), COLUMN()+(-4), 1))*INDIRECT(ADDRESS(ROW()+(0), COLUMN()+(-2), 1)), 2)</f>
        <v>51436.500000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0.002000</v>
      </c>
      <c r="H10" s="19"/>
      <c r="I10" s="20">
        <v>573745.240000</v>
      </c>
      <c r="J10" s="20"/>
      <c r="K10" s="20">
        <f ca="1">ROUND(INDIRECT(ADDRESS(ROW()+(0), COLUMN()+(-4), 1))*INDIRECT(ADDRESS(ROW()+(0), COLUMN()+(-2), 1)), 2)</f>
        <v>1147.490000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1.000000</v>
      </c>
      <c r="H11" s="19"/>
      <c r="I11" s="20">
        <v>1185.110000</v>
      </c>
      <c r="J11" s="20"/>
      <c r="K11" s="20">
        <f ca="1">ROUND(INDIRECT(ADDRESS(ROW()+(0), COLUMN()+(-4), 1))*INDIRECT(ADDRESS(ROW()+(0), COLUMN()+(-2), 1)), 2)</f>
        <v>1185.110000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0.050000</v>
      </c>
      <c r="H12" s="19"/>
      <c r="I12" s="20">
        <v>2163.300000</v>
      </c>
      <c r="J12" s="20"/>
      <c r="K12" s="20">
        <f ca="1">ROUND(INDIRECT(ADDRESS(ROW()+(0), COLUMN()+(-4), 1))*INDIRECT(ADDRESS(ROW()+(0), COLUMN()+(-2), 1)), 2)</f>
        <v>108.170000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0.141000</v>
      </c>
      <c r="H13" s="19"/>
      <c r="I13" s="20">
        <v>5518.440000</v>
      </c>
      <c r="J13" s="20"/>
      <c r="K13" s="20">
        <f ca="1">ROUND(INDIRECT(ADDRESS(ROW()+(0), COLUMN()+(-4), 1))*INDIRECT(ADDRESS(ROW()+(0), COLUMN()+(-2), 1)), 2)</f>
        <v>778.100000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0.992000</v>
      </c>
      <c r="H14" s="19"/>
      <c r="I14" s="20">
        <v>10124.080000</v>
      </c>
      <c r="J14" s="20"/>
      <c r="K14" s="20">
        <f ca="1">ROUND(INDIRECT(ADDRESS(ROW()+(0), COLUMN()+(-4), 1))*INDIRECT(ADDRESS(ROW()+(0), COLUMN()+(-2), 1)), 2)</f>
        <v>10043.090000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0.992000</v>
      </c>
      <c r="H15" s="23"/>
      <c r="I15" s="24">
        <v>6895.100000</v>
      </c>
      <c r="J15" s="24"/>
      <c r="K15" s="24">
        <f ca="1">ROUND(INDIRECT(ADDRESS(ROW()+(0), COLUMN()+(-4), 1))*INDIRECT(ADDRESS(ROW()+(0), COLUMN()+(-2), 1)), 2)</f>
        <v>6839.940000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133750.200000</v>
      </c>
      <c r="J16" s="16"/>
      <c r="K16" s="16">
        <f ca="1">ROUND(INDIRECT(ADDRESS(ROW()+(0), COLUMN()+(-4), 1))*INDIRECT(ADDRESS(ROW()+(0), COLUMN()+(-2), 1))/100, 2)</f>
        <v>2675.000000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136425.200000</v>
      </c>
      <c r="J17" s="24"/>
      <c r="K17" s="24">
        <f ca="1">ROUND(INDIRECT(ADDRESS(ROW()+(0), COLUMN()+(-4), 1))*INDIRECT(ADDRESS(ROW()+(0), COLUMN()+(-2), 1))/100, 2)</f>
        <v>4092.760000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140517.960000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