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<sst xmlns="http://schemas.openxmlformats.org/spreadsheetml/2006/main" count="44" uniqueCount="44">
  <si>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</si>
  <si>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EHZ160</t>
  </si>
  <si>
    <t xml:space="preserve">m</t>
  </si>
  <si>
    <t xml:space="preserve">Refuerzo de viga o vigueta de concreto armado, con perfiles metálicos.</t>
  </si>
  <si>
    <r>
      <rPr>
        <b/>
        <sz val="7.80"/>
        <color rgb="FF000000"/>
        <rFont val="Arial"/>
        <family val="2"/>
      </rPr>
      <t xml:space="preserve">Refuerzo de viga o vigueta de concreto armado, mediante perfil de acero S275JR, laminado en caliente, serie IPN 80, con capa de imprimación anticorrosiva, dispuesto en la cara inferior de la viga, fijado con adhesivo de dos componentes a base de resina epoxi</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</si>
  <si>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</si>
  <si>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</si>
  <si>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</si>
  <si>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</si>
  <si>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</si>
  <si>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</si>
  <si>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mt09reh125a</t>
  </si>
  <si>
    <t xml:space="preserve">kg</t>
  </si>
  <si>
    <t xml:space="preserve">Adhesivo de dos componentes a base de resina epoxi, para unión de pletinas metálicas con concreto endurecido.</t>
  </si>
  <si>
    <t xml:space="preserve">mt07ala110aa</t>
  </si>
  <si>
    <t xml:space="preserve">m</t>
  </si>
  <si>
    <t xml:space="preserve">Perfil de acero S275JR, serie IPN 80, laminado en caliente, para aplicaciones estructurales. Elaborado en taller y colocado en obra.</t>
  </si>
  <si>
    <t xml:space="preserve">mt27pfi010</t>
  </si>
  <si>
    <t xml:space="preserve">l</t>
  </si>
  <si>
    <t xml:space="preserve">Imprimación de secado rápido, formulada con resinas alquídicas modificadas y fosfato de zinc.</t>
  </si>
  <si>
    <t xml:space="preserve">mt50spa050k</t>
  </si>
  <si>
    <t xml:space="preserve">m³</t>
  </si>
  <si>
    <t xml:space="preserve">Tablón de madera de pino, dimensiones 20x7,2 cm.</t>
  </si>
  <si>
    <t xml:space="preserve">mt50spa081l</t>
  </si>
  <si>
    <t xml:space="preserve">Ud</t>
  </si>
  <si>
    <t xml:space="preserve">Puntal metálico telescópico, para 5 m de altura y 50 usos.</t>
  </si>
  <si>
    <t xml:space="preserve">mt50spa101</t>
  </si>
  <si>
    <t xml:space="preserve">kg</t>
  </si>
  <si>
    <t xml:space="preserve">Clavos de acero.</t>
  </si>
  <si>
    <t xml:space="preserve">mq08sol020</t>
  </si>
  <si>
    <t xml:space="preserve">h</t>
  </si>
  <si>
    <t xml:space="preserve">Equipo y elementos auxiliares para soldadura eléctrica.</t>
  </si>
  <si>
    <t xml:space="preserve">mo042</t>
  </si>
  <si>
    <t xml:space="preserve">h</t>
  </si>
  <si>
    <t xml:space="preserve">Oficial 1ª montador de estructura metálica.</t>
  </si>
  <si>
    <t xml:space="preserve">mo085</t>
  </si>
  <si>
    <t xml:space="preserve">h</t>
  </si>
  <si>
    <t xml:space="preserve">Ayudante montador de estructura metálica.</t>
  </si>
  <si>
    <t xml:space="preserve">%</t>
  </si>
  <si>
    <t xml:space="preserve">Medios auxiliares</t>
  </si>
  <si>
    <t xml:space="preserve">%</t>
  </si>
  <si>
    <t xml:space="preserve">Costes indirectos</t>
  </si>
  <si>
    <t xml:space="preserve">Coste de mantenimiento decenal: $ 1.789,72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</si>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</sst>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42" customWidth="1"/>
    <col min="5" max="5" width="27.10" customWidth="1"/>
    <col min="6" max="6" width="15.59" customWidth="1"/>
    <col min="7" max="7" width="0.87" customWidth="1"/>
    <col min="8" max="8" width="6.41" customWidth="1"/>
    <col min="9" max="9" width="8.31"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21.60" thickBot="1" customHeight="1">
      <c r="A8" s="10" t="s">
        <v>11</v>
      </c>
      <c r="B8" s="12" t="s">
        <v>12</v>
      </c>
      <c r="C8" s="10" t="s">
        <v>13</v>
      </c>
      <c r="D8" s="10"/>
      <c r="E8" s="10"/>
      <c r="F8" s="10"/>
      <c r="G8" s="10"/>
      <c r="H8" s="14">
        <v>0.160000</v>
      </c>
      <c r="I8" s="16">
        <v>31105.900000</v>
      </c>
      <c r="J8" s="16"/>
      <c r="K8" s="16">
        <f ca="1">ROUND(INDIRECT(ADDRESS(ROW()+(0), COLUMN()+(-3), 1))*INDIRECT(ADDRESS(ROW()+(0), COLUMN()+(-2), 1)), 2)</f>
        <v>4976.940000</v>
      </c>
    </row>
    <row r="9" spans="1:11" ht="21.60" thickBot="1" customHeight="1">
      <c r="A9" s="17" t="s">
        <v>14</v>
      </c>
      <c r="B9" s="18" t="s">
        <v>15</v>
      </c>
      <c r="C9" s="17" t="s">
        <v>16</v>
      </c>
      <c r="D9" s="17"/>
      <c r="E9" s="17"/>
      <c r="F9" s="17"/>
      <c r="G9" s="17"/>
      <c r="H9" s="19">
        <v>1.000000</v>
      </c>
      <c r="I9" s="20">
        <v>11614.880000</v>
      </c>
      <c r="J9" s="20"/>
      <c r="K9" s="20">
        <f ca="1">ROUND(INDIRECT(ADDRESS(ROW()+(0), COLUMN()+(-3), 1))*INDIRECT(ADDRESS(ROW()+(0), COLUMN()+(-2), 1)), 2)</f>
        <v>11614.880000</v>
      </c>
    </row>
    <row r="10" spans="1:11" ht="21.60" thickBot="1" customHeight="1">
      <c r="A10" s="17" t="s">
        <v>17</v>
      </c>
      <c r="B10" s="18" t="s">
        <v>18</v>
      </c>
      <c r="C10" s="17" t="s">
        <v>19</v>
      </c>
      <c r="D10" s="17"/>
      <c r="E10" s="17"/>
      <c r="F10" s="17"/>
      <c r="G10" s="17"/>
      <c r="H10" s="19">
        <v>0.060000</v>
      </c>
      <c r="I10" s="20">
        <v>11032.240000</v>
      </c>
      <c r="J10" s="20"/>
      <c r="K10" s="20">
        <f ca="1">ROUND(INDIRECT(ADDRESS(ROW()+(0), COLUMN()+(-3), 1))*INDIRECT(ADDRESS(ROW()+(0), COLUMN()+(-2), 1)), 2)</f>
        <v>661.930000</v>
      </c>
    </row>
    <row r="11" spans="1:11" ht="12.00" thickBot="1" customHeight="1">
      <c r="A11" s="17" t="s">
        <v>20</v>
      </c>
      <c r="B11" s="18" t="s">
        <v>21</v>
      </c>
      <c r="C11" s="17" t="s">
        <v>22</v>
      </c>
      <c r="D11" s="17"/>
      <c r="E11" s="17"/>
      <c r="F11" s="17"/>
      <c r="G11" s="17"/>
      <c r="H11" s="19">
        <v>0.002000</v>
      </c>
      <c r="I11" s="20">
        <v>573745.240000</v>
      </c>
      <c r="J11" s="20"/>
      <c r="K11" s="20">
        <f ca="1">ROUND(INDIRECT(ADDRESS(ROW()+(0), COLUMN()+(-3), 1))*INDIRECT(ADDRESS(ROW()+(0), COLUMN()+(-2), 1)), 2)</f>
        <v>1147.490000</v>
      </c>
    </row>
    <row r="12" spans="1:11" ht="12.00" thickBot="1" customHeight="1">
      <c r="A12" s="17" t="s">
        <v>23</v>
      </c>
      <c r="B12" s="18" t="s">
        <v>24</v>
      </c>
      <c r="C12" s="17" t="s">
        <v>25</v>
      </c>
      <c r="D12" s="17"/>
      <c r="E12" s="17"/>
      <c r="F12" s="17"/>
      <c r="G12" s="17"/>
      <c r="H12" s="19">
        <v>1.000000</v>
      </c>
      <c r="I12" s="20">
        <v>1185.110000</v>
      </c>
      <c r="J12" s="20"/>
      <c r="K12" s="20">
        <f ca="1">ROUND(INDIRECT(ADDRESS(ROW()+(0), COLUMN()+(-3), 1))*INDIRECT(ADDRESS(ROW()+(0), COLUMN()+(-2), 1)), 2)</f>
        <v>1185.110000</v>
      </c>
    </row>
    <row r="13" spans="1:11" ht="12.00" thickBot="1" customHeight="1">
      <c r="A13" s="17" t="s">
        <v>26</v>
      </c>
      <c r="B13" s="18" t="s">
        <v>27</v>
      </c>
      <c r="C13" s="17" t="s">
        <v>28</v>
      </c>
      <c r="D13" s="17"/>
      <c r="E13" s="17"/>
      <c r="F13" s="17"/>
      <c r="G13" s="17"/>
      <c r="H13" s="19">
        <v>0.050000</v>
      </c>
      <c r="I13" s="20">
        <v>2163.300000</v>
      </c>
      <c r="J13" s="20"/>
      <c r="K13" s="20">
        <f ca="1">ROUND(INDIRECT(ADDRESS(ROW()+(0), COLUMN()+(-3), 1))*INDIRECT(ADDRESS(ROW()+(0), COLUMN()+(-2), 1)), 2)</f>
        <v>108.170000</v>
      </c>
    </row>
    <row r="14" spans="1:11" ht="12.00" thickBot="1" customHeight="1">
      <c r="A14" s="17" t="s">
        <v>29</v>
      </c>
      <c r="B14" s="18" t="s">
        <v>30</v>
      </c>
      <c r="C14" s="17" t="s">
        <v>31</v>
      </c>
      <c r="D14" s="17"/>
      <c r="E14" s="17"/>
      <c r="F14" s="17"/>
      <c r="G14" s="17"/>
      <c r="H14" s="19">
        <v>0.141000</v>
      </c>
      <c r="I14" s="20">
        <v>5518.440000</v>
      </c>
      <c r="J14" s="20"/>
      <c r="K14" s="20">
        <f ca="1">ROUND(INDIRECT(ADDRESS(ROW()+(0), COLUMN()+(-3), 1))*INDIRECT(ADDRESS(ROW()+(0), COLUMN()+(-2), 1)), 2)</f>
        <v>778.100000</v>
      </c>
    </row>
    <row r="15" spans="1:11" ht="12.00" thickBot="1" customHeight="1">
      <c r="A15" s="17" t="s">
        <v>32</v>
      </c>
      <c r="B15" s="18" t="s">
        <v>33</v>
      </c>
      <c r="C15" s="17" t="s">
        <v>34</v>
      </c>
      <c r="D15" s="17"/>
      <c r="E15" s="17"/>
      <c r="F15" s="17"/>
      <c r="G15" s="17"/>
      <c r="H15" s="19">
        <v>0.227000</v>
      </c>
      <c r="I15" s="20">
        <v>10124.080000</v>
      </c>
      <c r="J15" s="20"/>
      <c r="K15" s="20">
        <f ca="1">ROUND(INDIRECT(ADDRESS(ROW()+(0), COLUMN()+(-3), 1))*INDIRECT(ADDRESS(ROW()+(0), COLUMN()+(-2), 1)), 2)</f>
        <v>2298.170000</v>
      </c>
    </row>
    <row r="16" spans="1:11" ht="12.00" thickBot="1" customHeight="1">
      <c r="A16" s="17" t="s">
        <v>35</v>
      </c>
      <c r="B16" s="21" t="s">
        <v>36</v>
      </c>
      <c r="C16" s="22" t="s">
        <v>37</v>
      </c>
      <c r="D16" s="22"/>
      <c r="E16" s="22"/>
      <c r="F16" s="22"/>
      <c r="G16" s="22"/>
      <c r="H16" s="23">
        <v>0.227000</v>
      </c>
      <c r="I16" s="24">
        <v>6895.100000</v>
      </c>
      <c r="J16" s="24"/>
      <c r="K16" s="24">
        <f ca="1">ROUND(INDIRECT(ADDRESS(ROW()+(0), COLUMN()+(-3), 1))*INDIRECT(ADDRESS(ROW()+(0), COLUMN()+(-2), 1)), 2)</f>
        <v>1565.190000</v>
      </c>
    </row>
    <row r="17" spans="1:11" ht="12.00" thickBot="1" customHeight="1">
      <c r="A17" s="17"/>
      <c r="B17" s="12" t="s">
        <v>38</v>
      </c>
      <c r="C17" s="10" t="s">
        <v>39</v>
      </c>
      <c r="D17" s="10"/>
      <c r="E17" s="10"/>
      <c r="F17" s="10"/>
      <c r="G17" s="10"/>
      <c r="H17" s="14">
        <v>2.000000</v>
      </c>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24335.980000</v>
      </c>
      <c r="J17" s="16"/>
      <c r="K17" s="16">
        <f ca="1">ROUND(INDIRECT(ADDRESS(ROW()+(0), COLUMN()+(-3), 1))*INDIRECT(ADDRESS(ROW()+(0), COLUMN()+(-2), 1))/100, 2)</f>
        <v>486.720000</v>
      </c>
    </row>
    <row r="18" spans="1:11" ht="12.00" thickBot="1" customHeight="1">
      <c r="A18" s="22"/>
      <c r="B18" s="21" t="s">
        <v>40</v>
      </c>
      <c r="C18" s="22" t="s">
        <v>41</v>
      </c>
      <c r="D18" s="22"/>
      <c r="E18" s="22"/>
      <c r="F18" s="22"/>
      <c r="G18" s="22"/>
      <c r="H18" s="23">
        <v>3.000000</v>
      </c>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24822.700000</v>
      </c>
      <c r="J18" s="24"/>
      <c r="K18" s="24">
        <f ca="1">ROUND(INDIRECT(ADDRESS(ROW()+(0), COLUMN()+(-3), 1))*INDIRECT(ADDRESS(ROW()+(0), COLUMN()+(-2), 1))/100, 2)</f>
        <v>744.680000</v>
      </c>
    </row>
    <row r="19" spans="1:11" ht="12.00" thickBot="1" customHeight="1">
      <c r="A19" s="6" t="s">
        <v>42</v>
      </c>
      <c r="B19" s="7"/>
      <c r="C19" s="7"/>
      <c r="D19" s="7"/>
      <c r="E19" s="7"/>
      <c r="F19" s="7"/>
      <c r="G19" s="7"/>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25567.380000</v>
      </c>
    </row>
  </sheetData>
  <mergeCells count="3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A19:G19"/>
    <mergeCell ref="I19:J19"/>
  </mergeCells>
  <pageMargins left="0.620079" right="0.472441" top="0.472441" bottom="0.472441" header="0.0" footer="0.0"/>
  <pageSetup paperSize="9" orientation="portrait"/>
  <rowBreaks count="0" manualBreakCount="0">
    </rowBreaks>
</worksheet>
</file>