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<sst xmlns="http://schemas.openxmlformats.org/spreadsheetml/2006/main" count="44" uniqueCount="44">
  <si>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</si>
  <si>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EHZ160</t>
  </si>
  <si>
    <t xml:space="preserve">m</t>
  </si>
  <si>
    <t xml:space="preserve">Refuerzo de viga o vigueta de concreto armado, con perfiles metálicos.</t>
  </si>
  <si>
    <r>
      <rPr>
        <b/>
        <sz val="7.80"/>
        <color rgb="FF000000"/>
        <rFont val="Arial"/>
        <family val="2"/>
      </rPr>
      <t xml:space="preserve">Refuerzo de viga o vigueta de concreto armado, mediante perfil de acero S275JR, laminado en caliente, serie IPN 80, con capa de imprimación anticorrosiva, dispuesto en la cara inferior de la viga, fijado con adhesivo de dos componentes a base de resina epoxi</t>
    </r>
    <r>
      <rPr>
        <sz val="7.80"/>
        <color rgb="FF000000"/>
        <rFont val="Arial"/>
        <family val="2"/>
      </rPr>
      <t xml:space="preserve">.</t>
    </r>
  </si>
  <si>
    <t xml:space="preserve">Descompuesto</t>
  </si>
  <si>
    <t xml:space="preserve">Ud</t>
  </si>
  <si>
    <t xml:space="preserve">Descomposición</t>
  </si>
  <si>
    <t xml:space="preserve">Rend.</t>
  </si>
  <si>
    <t xml:space="preserve">p.s.</t>
  </si>
  <si>
    <t xml:space="preserve">Precio partida</t>
  </si>
  <si>
    <t xml:space="preserve">mt09reh125a</t>
  </si>
  <si>
    <t xml:space="preserve">kg</t>
  </si>
  <si>
    <t xml:space="preserve">Adhesivo de dos componentes a base de resina epoxi, para unión de pletinas metálicas con concreto endurecido.</t>
  </si>
  <si>
    <t xml:space="preserve">mt07ala110aa</t>
  </si>
  <si>
    <t xml:space="preserve">m</t>
  </si>
  <si>
    <t xml:space="preserve">Perfil de acero S275JR, serie IPN 80, laminado en caliente, para aplicaciones estructurales. Elaborado en taller y colocado en obra.</t>
  </si>
  <si>
    <t xml:space="preserve">mt27pfi010</t>
  </si>
  <si>
    <t xml:space="preserve">l</t>
  </si>
  <si>
    <t xml:space="preserve">Imprimación de secado rápido, formulada con resinas alquídicas modificadas y fosfato de zinc.</t>
  </si>
  <si>
    <t xml:space="preserve">mt50spa050k</t>
  </si>
  <si>
    <t xml:space="preserve">m³</t>
  </si>
  <si>
    <t xml:space="preserve">Tablón de madera de pino, dimensiones 20x7,2 cm.</t>
  </si>
  <si>
    <t xml:space="preserve">mt50spa081l</t>
  </si>
  <si>
    <t xml:space="preserve">Ud</t>
  </si>
  <si>
    <t xml:space="preserve">Puntal metálico telescópico, para 5 m de altura y 50 usos.</t>
  </si>
  <si>
    <t xml:space="preserve">mt50spa101</t>
  </si>
  <si>
    <t xml:space="preserve">kg</t>
  </si>
  <si>
    <t xml:space="preserve">Clavos de acero.</t>
  </si>
  <si>
    <t xml:space="preserve">mq08sol020</t>
  </si>
  <si>
    <t xml:space="preserve">h</t>
  </si>
  <si>
    <t xml:space="preserve">Equipo y elementos auxiliares para soldadura eléctrica.</t>
  </si>
  <si>
    <t xml:space="preserve">mo042</t>
  </si>
  <si>
    <t xml:space="preserve">h</t>
  </si>
  <si>
    <t xml:space="preserve">Oficial 1ª montador de estructura metálica.</t>
  </si>
  <si>
    <t xml:space="preserve">mo085</t>
  </si>
  <si>
    <t xml:space="preserve">h</t>
  </si>
  <si>
    <t xml:space="preserve">Ayudante montador de estructura metálica.</t>
  </si>
  <si>
    <t xml:space="preserve">%</t>
  </si>
  <si>
    <t xml:space="preserve">Medios auxiliares</t>
  </si>
  <si>
    <t xml:space="preserve">%</t>
  </si>
  <si>
    <t xml:space="preserve">Costes indirectos</t>
  </si>
  <si>
    <t xml:space="preserve">Coste de mantenimiento decenal: $ 1.789,72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</si>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</sst>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83" customWidth="1"/>
    <col min="4" max="4" width="21.42" customWidth="1"/>
    <col min="5" max="5" width="27.10" customWidth="1"/>
    <col min="6" max="6" width="15.59" customWidth="1"/>
    <col min="7" max="7" width="0.87" customWidth="1"/>
    <col min="8" max="8" width="6.41" customWidth="1"/>
    <col min="9" max="9" width="8.31" customWidth="1"/>
    <col min="10" max="10" width="2.48" customWidth="1"/>
    <col min="11" max="11" width="13.11" customWidth="1"/>
  </cols>
  <sheetData>
    <row r="1" spans="1:1" ht="1.80" thickBot="1" customHeight="1">
      <c r="A1" s="1" t="s">
        <v>0</v>
      </c>
      <c r="B1" s="1"/>
      <c r="C1" s="1"/>
      <c r="D1" s="1"/>
      <c r="E1" s="1"/>
      <c r="F1" s="1"/>
      <c r="G1" s="1"/>
      <c r="H1" s="1"/>
      <c r="I1" s="1"/>
      <c r="J1" s="1"/>
      <c r="K1" s="1"/>
    </row>
    <row r="3" spans="1:11" ht="31.2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c r="H7" s="9" t="s">
        <v>8</v>
      </c>
      <c r="I7" s="9" t="s">
        <v>9</v>
      </c>
      <c r="J7" s="9"/>
      <c r="K7" s="9" t="s">
        <v>10</v>
      </c>
    </row>
    <row r="8" spans="1:11" ht="21.60" thickBot="1" customHeight="1">
      <c r="A8" s="10" t="s">
        <v>11</v>
      </c>
      <c r="B8" s="12" t="s">
        <v>12</v>
      </c>
      <c r="C8" s="10" t="s">
        <v>13</v>
      </c>
      <c r="D8" s="10"/>
      <c r="E8" s="10"/>
      <c r="F8" s="10"/>
      <c r="G8" s="10"/>
      <c r="H8" s="14">
        <v>0.160000</v>
      </c>
      <c r="I8" s="16">
        <v>31105.900000</v>
      </c>
      <c r="J8" s="16"/>
      <c r="K8" s="16">
        <f ca="1">ROUND(INDIRECT(ADDRESS(ROW()+(0), COLUMN()+(-3), 1))*INDIRECT(ADDRESS(ROW()+(0), COLUMN()+(-2), 1)), 2)</f>
        <v>4976.940000</v>
      </c>
    </row>
    <row r="9" spans="1:11" ht="21.60" thickBot="1" customHeight="1">
      <c r="A9" s="17" t="s">
        <v>14</v>
      </c>
      <c r="B9" s="18" t="s">
        <v>15</v>
      </c>
      <c r="C9" s="17" t="s">
        <v>16</v>
      </c>
      <c r="D9" s="17"/>
      <c r="E9" s="17"/>
      <c r="F9" s="17"/>
      <c r="G9" s="17"/>
      <c r="H9" s="19">
        <v>1.000000</v>
      </c>
      <c r="I9" s="20">
        <v>11614.880000</v>
      </c>
      <c r="J9" s="20"/>
      <c r="K9" s="20">
        <f ca="1">ROUND(INDIRECT(ADDRESS(ROW()+(0), COLUMN()+(-3), 1))*INDIRECT(ADDRESS(ROW()+(0), COLUMN()+(-2), 1)), 2)</f>
        <v>11614.880000</v>
      </c>
    </row>
    <row r="10" spans="1:11" ht="21.60" thickBot="1" customHeight="1">
      <c r="A10" s="17" t="s">
        <v>17</v>
      </c>
      <c r="B10" s="18" t="s">
        <v>18</v>
      </c>
      <c r="C10" s="17" t="s">
        <v>19</v>
      </c>
      <c r="D10" s="17"/>
      <c r="E10" s="17"/>
      <c r="F10" s="17"/>
      <c r="G10" s="17"/>
      <c r="H10" s="19">
        <v>0.060000</v>
      </c>
      <c r="I10" s="20">
        <v>11032.240000</v>
      </c>
      <c r="J10" s="20"/>
      <c r="K10" s="20">
        <f ca="1">ROUND(INDIRECT(ADDRESS(ROW()+(0), COLUMN()+(-3), 1))*INDIRECT(ADDRESS(ROW()+(0), COLUMN()+(-2), 1)), 2)</f>
        <v>661.930000</v>
      </c>
    </row>
    <row r="11" spans="1:11" ht="12.00" thickBot="1" customHeight="1">
      <c r="A11" s="17" t="s">
        <v>20</v>
      </c>
      <c r="B11" s="18" t="s">
        <v>21</v>
      </c>
      <c r="C11" s="17" t="s">
        <v>22</v>
      </c>
      <c r="D11" s="17"/>
      <c r="E11" s="17"/>
      <c r="F11" s="17"/>
      <c r="G11" s="17"/>
      <c r="H11" s="19">
        <v>0.002000</v>
      </c>
      <c r="I11" s="20">
        <v>573745.240000</v>
      </c>
      <c r="J11" s="20"/>
      <c r="K11" s="20">
        <f ca="1">ROUND(INDIRECT(ADDRESS(ROW()+(0), COLUMN()+(-3), 1))*INDIRECT(ADDRESS(ROW()+(0), COLUMN()+(-2), 1)), 2)</f>
        <v>1147.490000</v>
      </c>
    </row>
    <row r="12" spans="1:11" ht="12.00" thickBot="1" customHeight="1">
      <c r="A12" s="17" t="s">
        <v>23</v>
      </c>
      <c r="B12" s="18" t="s">
        <v>24</v>
      </c>
      <c r="C12" s="17" t="s">
        <v>25</v>
      </c>
      <c r="D12" s="17"/>
      <c r="E12" s="17"/>
      <c r="F12" s="17"/>
      <c r="G12" s="17"/>
      <c r="H12" s="19">
        <v>1.000000</v>
      </c>
      <c r="I12" s="20">
        <v>1185.110000</v>
      </c>
      <c r="J12" s="20"/>
      <c r="K12" s="20">
        <f ca="1">ROUND(INDIRECT(ADDRESS(ROW()+(0), COLUMN()+(-3), 1))*INDIRECT(ADDRESS(ROW()+(0), COLUMN()+(-2), 1)), 2)</f>
        <v>1185.110000</v>
      </c>
    </row>
    <row r="13" spans="1:11" ht="12.00" thickBot="1" customHeight="1">
      <c r="A13" s="17" t="s">
        <v>26</v>
      </c>
      <c r="B13" s="18" t="s">
        <v>27</v>
      </c>
      <c r="C13" s="17" t="s">
        <v>28</v>
      </c>
      <c r="D13" s="17"/>
      <c r="E13" s="17"/>
      <c r="F13" s="17"/>
      <c r="G13" s="17"/>
      <c r="H13" s="19">
        <v>0.050000</v>
      </c>
      <c r="I13" s="20">
        <v>2163.300000</v>
      </c>
      <c r="J13" s="20"/>
      <c r="K13" s="20">
        <f ca="1">ROUND(INDIRECT(ADDRESS(ROW()+(0), COLUMN()+(-3), 1))*INDIRECT(ADDRESS(ROW()+(0), COLUMN()+(-2), 1)), 2)</f>
        <v>108.170000</v>
      </c>
    </row>
    <row r="14" spans="1:11" ht="12.00" thickBot="1" customHeight="1">
      <c r="A14" s="17" t="s">
        <v>29</v>
      </c>
      <c r="B14" s="18" t="s">
        <v>30</v>
      </c>
      <c r="C14" s="17" t="s">
        <v>31</v>
      </c>
      <c r="D14" s="17"/>
      <c r="E14" s="17"/>
      <c r="F14" s="17"/>
      <c r="G14" s="17"/>
      <c r="H14" s="19">
        <v>0.141000</v>
      </c>
      <c r="I14" s="20">
        <v>5518.440000</v>
      </c>
      <c r="J14" s="20"/>
      <c r="K14" s="20">
        <f ca="1">ROUND(INDIRECT(ADDRESS(ROW()+(0), COLUMN()+(-3), 1))*INDIRECT(ADDRESS(ROW()+(0), COLUMN()+(-2), 1)), 2)</f>
        <v>778.100000</v>
      </c>
    </row>
    <row r="15" spans="1:11" ht="12.00" thickBot="1" customHeight="1">
      <c r="A15" s="17" t="s">
        <v>32</v>
      </c>
      <c r="B15" s="18" t="s">
        <v>33</v>
      </c>
      <c r="C15" s="17" t="s">
        <v>34</v>
      </c>
      <c r="D15" s="17"/>
      <c r="E15" s="17"/>
      <c r="F15" s="17"/>
      <c r="G15" s="17"/>
      <c r="H15" s="19">
        <v>0.227000</v>
      </c>
      <c r="I15" s="20">
        <v>10124.080000</v>
      </c>
      <c r="J15" s="20"/>
      <c r="K15" s="20">
        <f ca="1">ROUND(INDIRECT(ADDRESS(ROW()+(0), COLUMN()+(-3), 1))*INDIRECT(ADDRESS(ROW()+(0), COLUMN()+(-2), 1)), 2)</f>
        <v>2298.170000</v>
      </c>
    </row>
    <row r="16" spans="1:11" ht="12.00" thickBot="1" customHeight="1">
      <c r="A16" s="17" t="s">
        <v>35</v>
      </c>
      <c r="B16" s="21" t="s">
        <v>36</v>
      </c>
      <c r="C16" s="22" t="s">
        <v>37</v>
      </c>
      <c r="D16" s="22"/>
      <c r="E16" s="22"/>
      <c r="F16" s="22"/>
      <c r="G16" s="22"/>
      <c r="H16" s="23">
        <v>0.227000</v>
      </c>
      <c r="I16" s="24">
        <v>6895.100000</v>
      </c>
      <c r="J16" s="24"/>
      <c r="K16" s="24">
        <f ca="1">ROUND(INDIRECT(ADDRESS(ROW()+(0), COLUMN()+(-3), 1))*INDIRECT(ADDRESS(ROW()+(0), COLUMN()+(-2), 1)), 2)</f>
        <v>1565.190000</v>
      </c>
    </row>
    <row r="17" spans="1:11" ht="12.00" thickBot="1" customHeight="1">
      <c r="A17" s="17"/>
      <c r="B17" s="12" t="s">
        <v>38</v>
      </c>
      <c r="C17" s="10" t="s">
        <v>39</v>
      </c>
      <c r="D17" s="10"/>
      <c r="E17" s="10"/>
      <c r="F17" s="10"/>
      <c r="G17" s="10"/>
      <c r="H17" s="14">
        <v>2.000000</v>
      </c>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24335.980000</v>
      </c>
      <c r="J17" s="16"/>
      <c r="K17" s="16">
        <f ca="1">ROUND(INDIRECT(ADDRESS(ROW()+(0), COLUMN()+(-3), 1))*INDIRECT(ADDRESS(ROW()+(0), COLUMN()+(-2), 1))/100, 2)</f>
        <v>486.720000</v>
      </c>
    </row>
    <row r="18" spans="1:11" ht="12.00" thickBot="1" customHeight="1">
      <c r="A18" s="22"/>
      <c r="B18" s="21" t="s">
        <v>40</v>
      </c>
      <c r="C18" s="22" t="s">
        <v>41</v>
      </c>
      <c r="D18" s="22"/>
      <c r="E18" s="22"/>
      <c r="F18" s="22"/>
      <c r="G18" s="22"/>
      <c r="H18" s="23">
        <v>3.000000</v>
      </c>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24822.700000</v>
      </c>
      <c r="J18" s="24"/>
      <c r="K18" s="24">
        <f ca="1">ROUND(INDIRECT(ADDRESS(ROW()+(0), COLUMN()+(-3), 1))*INDIRECT(ADDRESS(ROW()+(0), COLUMN()+(-2), 1))/100, 2)</f>
        <v>744.680000</v>
      </c>
    </row>
    <row r="19" spans="1:11" ht="12.00" thickBot="1" customHeight="1">
      <c r="A19" s="6" t="s">
        <v>42</v>
      </c>
      <c r="B19" s="7"/>
      <c r="C19" s="7"/>
      <c r="D19" s="7"/>
      <c r="E19" s="7"/>
      <c r="F19" s="7"/>
      <c r="G19" s="7"/>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25567.380000</v>
      </c>
    </row>
  </sheetData>
  <mergeCells count="31">
    <mergeCell ref="A1:K1"/>
    <mergeCell ref="A3:C3"/>
    <mergeCell ref="G3:I3"/>
    <mergeCell ref="J3:K3"/>
    <mergeCell ref="A4:K4"/>
    <mergeCell ref="C7:G7"/>
    <mergeCell ref="I7:J7"/>
    <mergeCell ref="C8:G8"/>
    <mergeCell ref="I8:J8"/>
    <mergeCell ref="C9:G9"/>
    <mergeCell ref="I9:J9"/>
    <mergeCell ref="C10:G10"/>
    <mergeCell ref="I10:J10"/>
    <mergeCell ref="C11:G11"/>
    <mergeCell ref="I11:J11"/>
    <mergeCell ref="C12:G12"/>
    <mergeCell ref="I12:J12"/>
    <mergeCell ref="C13:G13"/>
    <mergeCell ref="I13:J13"/>
    <mergeCell ref="C14:G14"/>
    <mergeCell ref="I14:J14"/>
    <mergeCell ref="C15:G15"/>
    <mergeCell ref="I15:J15"/>
    <mergeCell ref="C16:G16"/>
    <mergeCell ref="I16:J16"/>
    <mergeCell ref="C17:G17"/>
    <mergeCell ref="I17:J17"/>
    <mergeCell ref="C18:G18"/>
    <mergeCell ref="I18:J18"/>
    <mergeCell ref="A19:G19"/>
    <mergeCell ref="I19:J19"/>
  </mergeCells>
  <pageMargins left="0.620079" right="0.472441" top="0.472441" bottom="0.472441" header="0.0" footer="0.0"/>
  <pageSetup paperSize="9" orientation="portrait"/>
  <rowBreaks count="0" manualBreakCount="0">
    </rowBreaks>
</worksheet>
</file>