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<sst xmlns="http://schemas.openxmlformats.org/spreadsheetml/2006/main" count="44" uniqueCount="44">
  <si>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</si>
  <si>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EHZ340</t>
  </si>
  <si>
    <t xml:space="preserve">m²</t>
  </si>
  <si>
    <t xml:space="preserve">Refuerzo de placa o losa mediante recrecido con concreto armado.</t>
  </si>
  <si>
    <r>
      <rPr>
        <sz val="7.80"/>
        <color rgb="FF000000"/>
        <rFont val="Arial"/>
        <family val="2"/>
      </rPr>
      <t xml:space="preserve">Refuerzo de la placa o losa de concreto mediante recrecido de </t>
    </r>
    <r>
      <rPr>
        <b/>
        <sz val="7.80"/>
        <color rgb="FF000000"/>
        <rFont val="Arial"/>
        <family val="2"/>
      </rPr>
      <t xml:space="preserve">6</t>
    </r>
    <r>
      <rPr>
        <sz val="7.80"/>
        <color rgb="FF000000"/>
        <rFont val="Arial"/>
        <family val="2"/>
      </rPr>
      <t xml:space="preserve"> cm de espesor en la cara superior, para capa de compresión de concreto armado, realizada con </t>
    </r>
    <r>
      <rPr>
        <b/>
        <sz val="7.80"/>
        <color rgb="FF000000"/>
        <rFont val="Arial"/>
        <family val="2"/>
      </rPr>
      <t xml:space="preserve">concreto f'c=210 kg/cm² (21 MPa), clase de exposición F0 S0 P0 C0, tamaño máximo del agregado 12,5 mm, consistencia blanda, premezclado en planta, y vertido con grúa</t>
    </r>
    <r>
      <rPr>
        <sz val="7.80"/>
        <color rgb="FF000000"/>
        <rFont val="Arial"/>
        <family val="2"/>
      </rPr>
      <t xml:space="preserve">, y malla electrosoldada </t>
    </r>
    <r>
      <rPr>
        <b/>
        <sz val="7.80"/>
        <color rgb="FF000000"/>
        <rFont val="Arial"/>
        <family val="2"/>
      </rPr>
      <t xml:space="preserve">tipo </t>
    </r>
    <r>
      <rPr>
        <b/>
        <sz val="7.80"/>
        <color rgb="FF000000"/>
        <rFont val="Arial"/>
        <family val="2"/>
      </rPr>
      <t xml:space="preserve">D 50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</si>
  <si>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</si>
  <si>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</si>
  <si>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</si>
  <si>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</si>
  <si>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</si>
  <si>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</si>
  <si>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mt50spa050k</t>
  </si>
  <si>
    <t xml:space="preserve">m³</t>
  </si>
  <si>
    <t xml:space="preserve">Tablón de madera de pino, dimensiones 20x7,2 cm.</t>
  </si>
  <si>
    <t xml:space="preserve">mt50spa081l</t>
  </si>
  <si>
    <t xml:space="preserve">Ud</t>
  </si>
  <si>
    <t xml:space="preserve">Puntal metálico telescópico, para 5 m de altura y 50 usos.</t>
  </si>
  <si>
    <t xml:space="preserve">mt50spa101</t>
  </si>
  <si>
    <t xml:space="preserve">kg</t>
  </si>
  <si>
    <t xml:space="preserve">Clavos de acero.</t>
  </si>
  <si>
    <t xml:space="preserve">mt07aco020i</t>
  </si>
  <si>
    <t xml:space="preserve">Ud</t>
  </si>
  <si>
    <t xml:space="preserve">Separador homologado para losas macizas.</t>
  </si>
  <si>
    <t xml:space="preserve">mt07ame050aae</t>
  </si>
  <si>
    <t xml:space="preserve">m²</t>
  </si>
  <si>
    <t xml:space="preserve">Malla electrosoldada tipo D 50, 25x25 cm y Ø 4-4 mm, según NTC 2310 y ASTM A 497.</t>
  </si>
  <si>
    <t xml:space="preserve">mt10haf050abc</t>
  </si>
  <si>
    <t xml:space="preserve">m³</t>
  </si>
  <si>
    <t xml:space="preserve">Concreto f'c=210 kg/cm² (21 MPa), clase de exposición F0 S0 P0 C0, tamaño máximo del agregado 12,5 mm, consistencia blanda, premezclado en planta, según NSR-10 y ACI 318-08.</t>
  </si>
  <si>
    <t xml:space="preserve">mt08aaa010a</t>
  </si>
  <si>
    <t xml:space="preserve">m³</t>
  </si>
  <si>
    <t xml:space="preserve">Agua.</t>
  </si>
  <si>
    <t xml:space="preserve">mo040</t>
  </si>
  <si>
    <t xml:space="preserve">h</t>
  </si>
  <si>
    <t xml:space="preserve">Oficial 1ª obra negra.</t>
  </si>
  <si>
    <t xml:space="preserve">mo083</t>
  </si>
  <si>
    <t xml:space="preserve">h</t>
  </si>
  <si>
    <t xml:space="preserve">Ayudante de obra negra.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</si>
  <si>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</si>
  <si>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</si>
  <si>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</si>
  <si>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</si>
  <si>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$ 2.847,68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</si>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</sst>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52" customWidth="1"/>
    <col min="4" max="4" width="22.15" customWidth="1"/>
    <col min="5" max="5" width="26.37" customWidth="1"/>
    <col min="6" max="6" width="15.59" customWidth="1"/>
    <col min="7" max="7" width="0.87" customWidth="1"/>
    <col min="8" max="8" width="6.41" customWidth="1"/>
    <col min="9" max="9" width="8.31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0.002000</v>
      </c>
      <c r="I8" s="16">
        <v>573745.240000</v>
      </c>
      <c r="J8" s="16"/>
      <c r="K8" s="16">
        <f ca="1">ROUND(INDIRECT(ADDRESS(ROW()+(0), COLUMN()+(-3), 1))*INDIRECT(ADDRESS(ROW()+(0), COLUMN()+(-2), 1)), 2)</f>
        <v>1147.490000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1185.110000</v>
      </c>
      <c r="J9" s="20"/>
      <c r="K9" s="20">
        <f ca="1">ROUND(INDIRECT(ADDRESS(ROW()+(0), COLUMN()+(-3), 1))*INDIRECT(ADDRESS(ROW()+(0), COLUMN()+(-2), 1)), 2)</f>
        <v>1185.110000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0.050000</v>
      </c>
      <c r="I10" s="20">
        <v>2163.300000</v>
      </c>
      <c r="J10" s="20"/>
      <c r="K10" s="20">
        <f ca="1">ROUND(INDIRECT(ADDRESS(ROW()+(0), COLUMN()+(-3), 1))*INDIRECT(ADDRESS(ROW()+(0), COLUMN()+(-2), 1)), 2)</f>
        <v>108.170000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3.000000</v>
      </c>
      <c r="I11" s="20">
        <v>183.050000</v>
      </c>
      <c r="J11" s="20"/>
      <c r="K11" s="20">
        <f ca="1">ROUND(INDIRECT(ADDRESS(ROW()+(0), COLUMN()+(-3), 1))*INDIRECT(ADDRESS(ROW()+(0), COLUMN()+(-2), 1)), 2)</f>
        <v>549.150000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1.200000</v>
      </c>
      <c r="I12" s="20">
        <v>2225.030000</v>
      </c>
      <c r="J12" s="20"/>
      <c r="K12" s="20">
        <f ca="1">ROUND(INDIRECT(ADDRESS(ROW()+(0), COLUMN()+(-3), 1))*INDIRECT(ADDRESS(ROW()+(0), COLUMN()+(-2), 1)), 2)</f>
        <v>2670.040000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0.066000</v>
      </c>
      <c r="I13" s="20">
        <v>232347.190000</v>
      </c>
      <c r="J13" s="20"/>
      <c r="K13" s="20">
        <f ca="1">ROUND(INDIRECT(ADDRESS(ROW()+(0), COLUMN()+(-3), 1))*INDIRECT(ADDRESS(ROW()+(0), COLUMN()+(-2), 1)), 2)</f>
        <v>15334.910000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0.100000</v>
      </c>
      <c r="I14" s="20">
        <v>2173.210000</v>
      </c>
      <c r="J14" s="20"/>
      <c r="K14" s="20">
        <f ca="1">ROUND(INDIRECT(ADDRESS(ROW()+(0), COLUMN()+(-3), 1))*INDIRECT(ADDRESS(ROW()+(0), COLUMN()+(-2), 1)), 2)</f>
        <v>217.320000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1.075000</v>
      </c>
      <c r="I15" s="20">
        <v>10124.080000</v>
      </c>
      <c r="J15" s="20"/>
      <c r="K15" s="20">
        <f ca="1">ROUND(INDIRECT(ADDRESS(ROW()+(0), COLUMN()+(-3), 1))*INDIRECT(ADDRESS(ROW()+(0), COLUMN()+(-2), 1)), 2)</f>
        <v>10883.390000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0.961000</v>
      </c>
      <c r="I16" s="24">
        <v>6895.100000</v>
      </c>
      <c r="J16" s="24"/>
      <c r="K16" s="24">
        <f ca="1">ROUND(INDIRECT(ADDRESS(ROW()+(0), COLUMN()+(-3), 1))*INDIRECT(ADDRESS(ROW()+(0), COLUMN()+(-2), 1)), 2)</f>
        <v>6626.190000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4">
        <v>2.000000</v>
      </c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38721.770000</v>
      </c>
      <c r="J17" s="16"/>
      <c r="K17" s="16">
        <f ca="1">ROUND(INDIRECT(ADDRESS(ROW()+(0), COLUMN()+(-3), 1))*INDIRECT(ADDRESS(ROW()+(0), COLUMN()+(-2), 1))/100, 2)</f>
        <v>774.440000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3">
        <v>3.000000</v>
      </c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39496.210000</v>
      </c>
      <c r="J18" s="24"/>
      <c r="K18" s="24">
        <f ca="1">ROUND(INDIRECT(ADDRESS(ROW()+(0), COLUMN()+(-3), 1))*INDIRECT(ADDRESS(ROW()+(0), COLUMN()+(-2), 1))/100, 2)</f>
        <v>1184.890000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7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40681.100000</v>
      </c>
    </row>
  </sheetData>
  <mergeCells count="3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A19:G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