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<sst xmlns="http://schemas.openxmlformats.org/spreadsheetml/2006/main" count="59" uniqueCount="59">
  <si>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</si>
  <si>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EMZ210</t>
  </si>
  <si>
    <t xml:space="preserve">m²</t>
  </si>
  <si>
    <t xml:space="preserve">Refuerzo de losa de madera por su cara superior, mediante piezas metálicas.</t>
  </si>
  <si>
    <r>
      <rPr>
        <sz val="7.80"/>
        <color rgb="FF000000"/>
        <rFont val="Arial"/>
        <family val="2"/>
      </rPr>
      <t xml:space="preserve">Refuerzo de vigas y viguetas de losa de madera mediante la colocación, por su cara superior, de </t>
    </r>
    <r>
      <rPr>
        <b/>
        <sz val="7.80"/>
        <color rgb="FF000000"/>
        <rFont val="Arial"/>
        <family val="2"/>
      </rPr>
      <t xml:space="preserve">6,5</t>
    </r>
    <r>
      <rPr>
        <sz val="7.80"/>
        <color rgb="FF000000"/>
        <rFont val="Arial"/>
        <family val="2"/>
      </rPr>
      <t xml:space="preserve"> kg/m de pieza de acero </t>
    </r>
    <r>
      <rPr>
        <b/>
        <sz val="7.80"/>
        <color rgb="FF000000"/>
        <rFont val="Arial"/>
        <family val="2"/>
      </rPr>
      <t xml:space="preserve">S275JO</t>
    </r>
    <r>
      <rPr>
        <sz val="7.80"/>
        <color rgb="FF000000"/>
        <rFont val="Arial"/>
        <family val="2"/>
      </rPr>
      <t xml:space="preserve"> compuesta por perfiles laminados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anclada a la vigueta con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fijaciones por metro de refuerzo metálico, formadas por </t>
    </r>
    <r>
      <rPr>
        <b/>
        <sz val="7.80"/>
        <color rgb="FF000000"/>
        <rFont val="Arial"/>
        <family val="2"/>
      </rPr>
      <t xml:space="preserve">tornillos rosca-madera de acero cincado, de 7 mm de diámetro y 90 mm de longitud</t>
    </r>
    <r>
      <rPr>
        <sz val="7.80"/>
        <color rgb="FF000000"/>
        <rFont val="Arial"/>
        <family val="2"/>
      </rPr>
      <t xml:space="preserve">; retacado entre la vigueta y la pieza metálica de refuerzo con mortero de cemento 1:3; relleno entre refuerzos metálicos con </t>
    </r>
    <r>
      <rPr>
        <b/>
        <sz val="7.80"/>
        <color rgb="FF000000"/>
        <rFont val="Arial"/>
        <family val="2"/>
      </rPr>
      <t xml:space="preserve">concreto ligero HLE-25/B/10/IIa, densidad entre 1200 y 1500 kg/m³, (cantidad mínima de cemento 275 kg/m³), fabricado en planta</t>
    </r>
    <r>
      <rPr>
        <sz val="7.80"/>
        <color rgb="FF000000"/>
        <rFont val="Arial"/>
        <family val="2"/>
      </rPr>
      <t xml:space="preserve">; colocación de </t>
    </r>
    <r>
      <rPr>
        <b/>
        <sz val="7.80"/>
        <color rgb="FF000000"/>
        <rFont val="Arial"/>
        <family val="2"/>
      </rPr>
      <t xml:space="preserve">malla electrosoldada tipo D 50</t>
    </r>
    <r>
      <rPr>
        <sz val="7.80"/>
        <color rgb="FF000000"/>
        <rFont val="Arial"/>
        <family val="2"/>
      </rPr>
      <t xml:space="preserve">, vertido y extendido de capa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</t>
    </r>
    <r>
      <rPr>
        <b/>
        <sz val="7.80"/>
        <color rgb="FF000000"/>
        <rFont val="Arial"/>
        <family val="2"/>
      </rPr>
      <t xml:space="preserve">concreto f'c=210 kg/cm² (21 MPa), clase de exposición F0 S0 P0 C0, tamaño máximo del agregado 12,5 mm, manejabilidad blanda, preparado en obra, y vertido con medios manuales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</si>
  <si>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</si>
  <si>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</si>
  <si>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</si>
  <si>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</si>
  <si>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</si>
  <si>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</si>
  <si>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mt07ala300a</t>
  </si>
  <si>
    <t xml:space="preserve">kg</t>
  </si>
  <si>
    <t xml:space="preserve">Pieza de acero S275JO, para refuerzo de vigas y viguetas de madera en su cara superior, "LYCEA", compuesta por perfiles laminados en caliente de las series L, LD, T, redondo, cuadrado, rectangular y pletina, trabajado en taller, acabado con imprimación antioxidante.</t>
  </si>
  <si>
    <t xml:space="preserve">mt07rem010cj</t>
  </si>
  <si>
    <t xml:space="preserve">Ud</t>
  </si>
  <si>
    <t xml:space="preserve">Tornillo rosca-madera de acero cincado con cabeza hexagonal, de 7 mm de diámetro, 90 mm de longitud y calidad 5.6 según ISO 898-1.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</si>
  <si>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</si>
  <si>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</si>
  <si>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</si>
  <si>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</si>
  <si>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</si>
  <si>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</si>
  <si>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mt10hes050gbg</t>
  </si>
  <si>
    <t xml:space="preserve">m³</t>
  </si>
  <si>
    <t xml:space="preserve">Concreto ligero estructural HLE-25/B/10/IIa, de entre 1200 y 1500 kg/m³ de densidad, cantidad mínima de cemento 275 kg/m³, fabricado en planta.</t>
  </si>
  <si>
    <t xml:space="preserve">mt07ame050aae</t>
  </si>
  <si>
    <t xml:space="preserve">m²</t>
  </si>
  <si>
    <t xml:space="preserve">Malla electrosoldada tipo D 50, 25x25 cm y Ø 4-4 mm, según NTC 2310 y ASTM A 497.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</si>
  <si>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</si>
  <si>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</si>
  <si>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</si>
  <si>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</si>
  <si>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</si>
  <si>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concretos preparados en obra.</t>
  </si>
  <si>
    <t xml:space="preserve">mt01arg001b</t>
  </si>
  <si>
    <t xml:space="preserve">t</t>
  </si>
  <si>
    <t xml:space="preserve">Agregado grueso homogeneizado, de tamaño máximo 12,5 mm, para concretos preparados en obra.</t>
  </si>
  <si>
    <t xml:space="preserve">mt08cem000</t>
  </si>
  <si>
    <t xml:space="preserve">kg</t>
  </si>
  <si>
    <t xml:space="preserve">Cemento, en sacos, para concreto preparado en obra.</t>
  </si>
  <si>
    <t xml:space="preserve">mq09sie010</t>
  </si>
  <si>
    <t xml:space="preserve">h</t>
  </si>
  <si>
    <t xml:space="preserve">Motosierra a gasolina, de 50 cm de espada y 3,2 CV de potencia.</t>
  </si>
  <si>
    <t xml:space="preserve">mo103</t>
  </si>
  <si>
    <t xml:space="preserve">h</t>
  </si>
  <si>
    <t xml:space="preserve">Ayudante entendido.</t>
  </si>
  <si>
    <t xml:space="preserve">mo018</t>
  </si>
  <si>
    <t xml:space="preserve">h</t>
  </si>
  <si>
    <t xml:space="preserve">Oficial 1ª de obra blanca.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</si>
  <si>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</si>
  <si>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</si>
  <si>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</si>
  <si>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</si>
  <si>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</si>
  <si>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</si>
  <si>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</si>
  <si>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$ 12.093,66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</si>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</sst>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66" customWidth="1"/>
    <col min="4" max="4" width="21.86" customWidth="1"/>
    <col min="5" max="5" width="26.96" customWidth="1"/>
    <col min="6" max="6" width="15.45" customWidth="1"/>
    <col min="7" max="7" width="6.99" customWidth="1"/>
    <col min="8" max="8" width="8.45" customWidth="1"/>
    <col min="9" max="9" width="2.33" customWidth="1"/>
    <col min="10" max="10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10.833000</v>
      </c>
      <c r="H8" s="16">
        <v>5265.490000</v>
      </c>
      <c r="I8" s="16"/>
      <c r="J8" s="16">
        <f ca="1">ROUND(INDIRECT(ADDRESS(ROW()+(0), COLUMN()+(-3), 1))*INDIRECT(ADDRESS(ROW()+(0), COLUMN()+(-2), 1)), 2)</f>
        <v>57041.050000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16.667000</v>
      </c>
      <c r="H9" s="20">
        <v>198.480000</v>
      </c>
      <c r="I9" s="20"/>
      <c r="J9" s="20">
        <f ca="1">ROUND(INDIRECT(ADDRESS(ROW()+(0), COLUMN()+(-3), 1))*INDIRECT(ADDRESS(ROW()+(0), COLUMN()+(-2), 1)), 2)</f>
        <v>3308.070000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0.033000</v>
      </c>
      <c r="H10" s="20">
        <v>275204.960000</v>
      </c>
      <c r="I10" s="20"/>
      <c r="J10" s="20">
        <f ca="1">ROUND(INDIRECT(ADDRESS(ROW()+(0), COLUMN()+(-3), 1))*INDIRECT(ADDRESS(ROW()+(0), COLUMN()+(-2), 1)), 2)</f>
        <v>9081.760000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0.003000</v>
      </c>
      <c r="H11" s="20">
        <v>245712.130000</v>
      </c>
      <c r="I11" s="20"/>
      <c r="J11" s="20">
        <f ca="1">ROUND(INDIRECT(ADDRESS(ROW()+(0), COLUMN()+(-3), 1))*INDIRECT(ADDRESS(ROW()+(0), COLUMN()+(-2), 1)), 2)</f>
        <v>737.140000</v>
      </c>
    </row>
    <row r="12" spans="1:10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0.062000</v>
      </c>
      <c r="H12" s="20">
        <v>368044.190000</v>
      </c>
      <c r="I12" s="20"/>
      <c r="J12" s="20">
        <f ca="1">ROUND(INDIRECT(ADDRESS(ROW()+(0), COLUMN()+(-3), 1))*INDIRECT(ADDRESS(ROW()+(0), COLUMN()+(-2), 1)), 2)</f>
        <v>22818.740000</v>
      </c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1.100000</v>
      </c>
      <c r="H13" s="20">
        <v>2225.030000</v>
      </c>
      <c r="I13" s="20"/>
      <c r="J13" s="20">
        <f ca="1">ROUND(INDIRECT(ADDRESS(ROW()+(0), COLUMN()+(-3), 1))*INDIRECT(ADDRESS(ROW()+(0), COLUMN()+(-2), 1)), 2)</f>
        <v>2447.530000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0.011000</v>
      </c>
      <c r="H14" s="20">
        <v>2181.290000</v>
      </c>
      <c r="I14" s="20"/>
      <c r="J14" s="20">
        <f ca="1">ROUND(INDIRECT(ADDRESS(ROW()+(0), COLUMN()+(-3), 1))*INDIRECT(ADDRESS(ROW()+(0), COLUMN()+(-2), 1)), 2)</f>
        <v>23.990000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0.037000</v>
      </c>
      <c r="H15" s="20">
        <v>16317.130000</v>
      </c>
      <c r="I15" s="20"/>
      <c r="J15" s="20">
        <f ca="1">ROUND(INDIRECT(ADDRESS(ROW()+(0), COLUMN()+(-3), 1))*INDIRECT(ADDRESS(ROW()+(0), COLUMN()+(-2), 1)), 2)</f>
        <v>603.730000</v>
      </c>
    </row>
    <row r="16" spans="1:10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0.040000</v>
      </c>
      <c r="H16" s="20">
        <v>32764.800000</v>
      </c>
      <c r="I16" s="20"/>
      <c r="J16" s="20">
        <f ca="1">ROUND(INDIRECT(ADDRESS(ROW()+(0), COLUMN()+(-3), 1))*INDIRECT(ADDRESS(ROW()+(0), COLUMN()+(-2), 1)), 2)</f>
        <v>1310.590000</v>
      </c>
    </row>
    <row r="17" spans="1:10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13.475000</v>
      </c>
      <c r="H17" s="20">
        <v>327.840000</v>
      </c>
      <c r="I17" s="20"/>
      <c r="J17" s="20">
        <f ca="1">ROUND(INDIRECT(ADDRESS(ROW()+(0), COLUMN()+(-3), 1))*INDIRECT(ADDRESS(ROW()+(0), COLUMN()+(-2), 1)), 2)</f>
        <v>4417.640000</v>
      </c>
    </row>
    <row r="18" spans="1:10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0.214000</v>
      </c>
      <c r="H18" s="20">
        <v>5334.350000</v>
      </c>
      <c r="I18" s="20"/>
      <c r="J18" s="20">
        <f ca="1">ROUND(INDIRECT(ADDRESS(ROW()+(0), COLUMN()+(-3), 1))*INDIRECT(ADDRESS(ROW()+(0), COLUMN()+(-2), 1)), 2)</f>
        <v>1141.550000</v>
      </c>
    </row>
    <row r="19" spans="1:10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1.864000</v>
      </c>
      <c r="H19" s="20">
        <v>6800.730000</v>
      </c>
      <c r="I19" s="20"/>
      <c r="J19" s="20">
        <f ca="1">ROUND(INDIRECT(ADDRESS(ROW()+(0), COLUMN()+(-3), 1))*INDIRECT(ADDRESS(ROW()+(0), COLUMN()+(-2), 1)), 2)</f>
        <v>12676.560000</v>
      </c>
    </row>
    <row r="20" spans="1:10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2.257000</v>
      </c>
      <c r="H20" s="20">
        <v>10338.730000</v>
      </c>
      <c r="I20" s="20"/>
      <c r="J20" s="20">
        <f ca="1">ROUND(INDIRECT(ADDRESS(ROW()+(0), COLUMN()+(-3), 1))*INDIRECT(ADDRESS(ROW()+(0), COLUMN()+(-2), 1)), 2)</f>
        <v>23334.510000</v>
      </c>
    </row>
    <row r="21" spans="1:10" ht="12.0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3">
        <v>3.826000</v>
      </c>
      <c r="H21" s="24">
        <v>6665.650000</v>
      </c>
      <c r="I21" s="24"/>
      <c r="J21" s="24">
        <f ca="1">ROUND(INDIRECT(ADDRESS(ROW()+(0), COLUMN()+(-3), 1))*INDIRECT(ADDRESS(ROW()+(0), COLUMN()+(-2), 1)), 2)</f>
        <v>25502.780000</v>
      </c>
    </row>
    <row r="22" spans="1:10" ht="12.00" thickBot="1" customHeight="1">
      <c r="A22" s="17"/>
      <c r="B22" s="12" t="s">
        <v>53</v>
      </c>
      <c r="C22" s="10" t="s">
        <v>54</v>
      </c>
      <c r="D22" s="10"/>
      <c r="E22" s="10"/>
      <c r="F22" s="10"/>
      <c r="G22" s="14">
        <v>2.000000</v>
      </c>
      <c r="H22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164445.640000</v>
      </c>
      <c r="I22" s="16"/>
      <c r="J22" s="16">
        <f ca="1">ROUND(INDIRECT(ADDRESS(ROW()+(0), COLUMN()+(-3), 1))*INDIRECT(ADDRESS(ROW()+(0), COLUMN()+(-2), 1))/100, 2)</f>
        <v>3288.910000</v>
      </c>
    </row>
    <row r="23" spans="1:10" ht="12.00" thickBot="1" customHeight="1">
      <c r="A23" s="22"/>
      <c r="B23" s="21" t="s">
        <v>55</v>
      </c>
      <c r="C23" s="22" t="s">
        <v>56</v>
      </c>
      <c r="D23" s="22"/>
      <c r="E23" s="22"/>
      <c r="F23" s="22"/>
      <c r="G23" s="23">
        <v>3.000000</v>
      </c>
      <c r="H23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167734.550000</v>
      </c>
      <c r="I23" s="24"/>
      <c r="J23" s="24">
        <f ca="1">ROUND(INDIRECT(ADDRESS(ROW()+(0), COLUMN()+(-3), 1))*INDIRECT(ADDRESS(ROW()+(0), COLUMN()+(-2), 1))/100, 2)</f>
        <v>5032.040000</v>
      </c>
    </row>
    <row r="24" spans="1:10" ht="12.00" thickBot="1" customHeight="1">
      <c r="A24" s="6" t="s">
        <v>57</v>
      </c>
      <c r="B24" s="7"/>
      <c r="C24" s="7"/>
      <c r="D24" s="7"/>
      <c r="E24" s="7"/>
      <c r="F24" s="7"/>
      <c r="G24" s="25"/>
      <c r="H24" s="6" t="s">
        <v>58</v>
      </c>
      <c r="I24" s="6"/>
      <c r="J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172766.590000</v>
      </c>
    </row>
  </sheetData>
  <mergeCells count="4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  <mergeCell ref="C20:F20"/>
    <mergeCell ref="H20:I20"/>
    <mergeCell ref="C21:F21"/>
    <mergeCell ref="H21:I21"/>
    <mergeCell ref="C22:F22"/>
    <mergeCell ref="H22:I22"/>
    <mergeCell ref="C23:F23"/>
    <mergeCell ref="H23:I23"/>
    <mergeCell ref="A24:F24"/>
    <mergeCell ref="H24:I24"/>
  </mergeCells>
  <pageMargins left="0.620079" right="0.472441" top="0.472441" bottom="0.472441" header="0.0" footer="0.0"/>
  <pageSetup paperSize="9" orientation="portrait"/>
  <rowBreaks count="0" manualBreakCount="0">
    </rowBreaks>
</worksheet>
</file>