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<sst xmlns="http://schemas.openxmlformats.org/spreadsheetml/2006/main" count="41" uniqueCount="41">
  <si>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</si>
  <si>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</si>
  <si>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</si>
  <si>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Refuerzo de losa de madera, mediante conectores y concreto liviano.</t>
  </si>
  <si>
    <r>
      <rPr>
        <sz val="7.80"/>
        <color rgb="FF000000"/>
        <rFont val="Arial"/>
        <family val="2"/>
      </rPr>
      <t xml:space="preserve">Refuerzo de losa de viguetas de madera, mediante la disposición en taladros de </t>
    </r>
    <r>
      <rPr>
        <b/>
        <sz val="7.80"/>
        <color rgb="FF000000"/>
        <rFont val="Arial"/>
        <family val="2"/>
      </rPr>
      <t xml:space="preserve">5 conectores por m² de losa, formados por tornillos de acero galvanizado (calidad 6.8 según ISO 898-1), con cabeza hexagonal, de 12 mm de diámetro y 100 mm de longitud</t>
    </r>
    <r>
      <rPr>
        <sz val="7.80"/>
        <color rgb="FF000000"/>
        <rFont val="Arial"/>
        <family val="2"/>
      </rPr>
      <t xml:space="preserve">, fijados a las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15 conectores por m² de losa, formados por tornillos de acero galvanizado (calidad 6.8 según ISO 898-1), con cabeza hexagonal, de 10 mm de diámetro y 80 mm de longitud</t>
    </r>
    <r>
      <rPr>
        <sz val="7.80"/>
        <color rgb="FF000000"/>
        <rFont val="Arial"/>
        <family val="2"/>
      </rPr>
      <t xml:space="preserve">, fijados a las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tipo XX 50</t>
    </r>
    <r>
      <rPr>
        <sz val="7.80"/>
        <color rgb="FF000000"/>
        <rFont val="Arial"/>
        <family val="2"/>
      </rPr>
      <t xml:space="preserve"> y fundido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concreto liviano HLE-25/B/10/IIa, densidad entre 1200 y 1500 kg/m³, (cantidad mínima de cemento 275 kg/m³), fabricado en planta,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fundido con balde de pluma grúa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</si>
  <si>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</si>
  <si>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</si>
  <si>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</si>
  <si>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</si>
  <si>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</si>
  <si>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</si>
  <si>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mt08efu010b</t>
  </si>
  <si>
    <t xml:space="preserve">m²</t>
  </si>
  <si>
    <t xml:space="preserve">Sistema de encofrado continuo para losa armada en una dirección de concreto armado, entre 3 y 4 m de altura libre de planta, compuesto de: puntales, sopandas metálicas y superficie encofrante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</si>
  <si>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</si>
  <si>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</si>
  <si>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</si>
  <si>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</si>
  <si>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</si>
  <si>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ISO 898-1, tipo M-12, de cabeza hexagonal y rosca métrica total según DIN 931 e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</si>
  <si>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</si>
  <si>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</si>
  <si>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ISO 898-1, tipo M-10, de cabeza hexagonal y rosca métrica total según DIN 931 e ISO 4014, de 10 mm de diámetro y 80 mm de longitud, con tuerca y arandela, para su utilización, fijados con resina, como conectores en vigas y viguetas de madera.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</si>
  <si>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</si>
  <si>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</si>
  <si>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</si>
  <si>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mt10hes050gbg</t>
  </si>
  <si>
    <t xml:space="preserve">m³</t>
  </si>
  <si>
    <t xml:space="preserve">Concreto liviano estructural HLE-25/B/10/IIa, de entre 1200 y 1500 kg/m³ de densidad, cantidad mínima de cemento 275 kg/m³, fabricado en planta.</t>
  </si>
  <si>
    <t xml:space="preserve">mo020</t>
  </si>
  <si>
    <t xml:space="preserve">h</t>
  </si>
  <si>
    <t xml:space="preserve">Oficial 1ª obra blanca.</t>
  </si>
  <si>
    <t xml:space="preserve">mo077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</si>
  <si>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</si>
  <si>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</si>
  <si>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</si>
  <si>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</si>
  <si>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</si>
  <si>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</si>
  <si>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$ 1.678,04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</si>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</sst>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86" customWidth="1"/>
    <col min="5" max="5" width="27.54" customWidth="1"/>
    <col min="6" max="6" width="12.09" customWidth="1"/>
    <col min="7" max="7" width="3.21" customWidth="1"/>
    <col min="8" max="8" width="3.93" customWidth="1"/>
    <col min="9" max="9" width="11.37" customWidth="1"/>
    <col min="10" max="10" width="2.1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17491.370000</v>
      </c>
      <c r="J8" s="16"/>
      <c r="K8" s="16">
        <f ca="1">ROUND(INDIRECT(ADDRESS(ROW()+(0), COLUMN()+(-4), 1))*INDIRECT(ADDRESS(ROW()+(0), COLUMN()+(-2), 1)), 2)</f>
        <v>17491.370000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30730.040000</v>
      </c>
      <c r="J9" s="20"/>
      <c r="K9" s="20">
        <f ca="1">ROUND(INDIRECT(ADDRESS(ROW()+(0), COLUMN()+(-4), 1))*INDIRECT(ADDRESS(ROW()+(0), COLUMN()+(-2), 1)), 2)</f>
        <v>5531.410000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670.270000</v>
      </c>
      <c r="J10" s="20"/>
      <c r="K10" s="20">
        <f ca="1">ROUND(INDIRECT(ADDRESS(ROW()+(0), COLUMN()+(-4), 1))*INDIRECT(ADDRESS(ROW()+(0), COLUMN()+(-2), 1)), 2)</f>
        <v>3351.350000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367.570000</v>
      </c>
      <c r="J11" s="20"/>
      <c r="K11" s="20">
        <f ca="1">ROUND(INDIRECT(ADDRESS(ROW()+(0), COLUMN()+(-4), 1))*INDIRECT(ADDRESS(ROW()+(0), COLUMN()+(-2), 1)), 2)</f>
        <v>5513.550000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1740.430000</v>
      </c>
      <c r="J12" s="20"/>
      <c r="K12" s="20">
        <f ca="1">ROUND(INDIRECT(ADDRESS(ROW()+(0), COLUMN()+(-4), 1))*INDIRECT(ADDRESS(ROW()+(0), COLUMN()+(-2), 1)), 2)</f>
        <v>1914.470000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361196.990000</v>
      </c>
      <c r="J13" s="20"/>
      <c r="K13" s="20">
        <f ca="1">ROUND(INDIRECT(ADDRESS(ROW()+(0), COLUMN()+(-4), 1))*INDIRECT(ADDRESS(ROW()+(0), COLUMN()+(-2), 1)), 2)</f>
        <v>19143.440000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1.427000</v>
      </c>
      <c r="H14" s="19"/>
      <c r="I14" s="20">
        <v>10862.850000</v>
      </c>
      <c r="J14" s="20"/>
      <c r="K14" s="20">
        <f ca="1">ROUND(INDIRECT(ADDRESS(ROW()+(0), COLUMN()+(-4), 1))*INDIRECT(ADDRESS(ROW()+(0), COLUMN()+(-2), 1)), 2)</f>
        <v>15501.290000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1.427000</v>
      </c>
      <c r="H15" s="23"/>
      <c r="I15" s="24">
        <v>7998.630000</v>
      </c>
      <c r="J15" s="24"/>
      <c r="K15" s="24">
        <f ca="1">ROUND(INDIRECT(ADDRESS(ROW()+(0), COLUMN()+(-4), 1))*INDIRECT(ADDRESS(ROW()+(0), COLUMN()+(-2), 1)), 2)</f>
        <v>11414.050000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79860.930000</v>
      </c>
      <c r="J16" s="16"/>
      <c r="K16" s="16">
        <f ca="1">ROUND(INDIRECT(ADDRESS(ROW()+(0), COLUMN()+(-4), 1))*INDIRECT(ADDRESS(ROW()+(0), COLUMN()+(-2), 1))/100, 2)</f>
        <v>1597.220000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81458.150000</v>
      </c>
      <c r="J17" s="24"/>
      <c r="K17" s="24">
        <f ca="1">ROUND(INDIRECT(ADDRESS(ROW()+(0), COLUMN()+(-4), 1))*INDIRECT(ADDRESS(ROW()+(0), COLUMN()+(-2), 1))/100, 2)</f>
        <v>2443.740000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83901.890000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