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<sst xmlns="http://schemas.openxmlformats.org/spreadsheetml/2006/main" count="38" uniqueCount="38">
  <si>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</si>
  <si>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FAX010</t>
  </si>
  <si>
    <t xml:space="preserve">m²</t>
  </si>
  <si>
    <t xml:space="preserve">Hoja exterior de ladrillo cerámico perforado cara vista, en fachada ventilada.</t>
  </si>
  <si>
    <r>
      <rPr>
        <sz val="7.80"/>
        <color rgb="FF000000"/>
        <rFont val="Arial"/>
        <family val="2"/>
      </rPr>
      <t xml:space="preserve">Hoja exterior de fachada ventilada </t>
    </r>
    <r>
      <rPr>
        <b/>
        <sz val="7.80"/>
        <color rgb="FF000000"/>
        <rFont val="Arial"/>
        <family val="2"/>
      </rPr>
      <t xml:space="preserve">de 1/2 pie de espesor de mampostería estructural, de ladrillo cerámico cara vista perforado hidrofugado, salmón, acabado liso, 24x11,5x5 cm, con junta de 1 cm recibida con mortero de cemento 1:5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</si>
  <si>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</si>
  <si>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</si>
  <si>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</si>
  <si>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</si>
  <si>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</si>
  <si>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</si>
  <si>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mt05cvh010f</t>
  </si>
  <si>
    <t xml:space="preserve">Ud</t>
  </si>
  <si>
    <t xml:space="preserve">Ladrillo cerámico cara vista perforado hidrofugado, salmón, acabado liso, 24x11,5x5 cm.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</si>
  <si>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</si>
  <si>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</si>
  <si>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</si>
  <si>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mt08adt010</t>
  </si>
  <si>
    <t xml:space="preserve">kg</t>
  </si>
  <si>
    <t xml:space="preserve">Aditivo hidrófugo para impermeabilización de morteros u concretos.</t>
  </si>
  <si>
    <t xml:space="preserve">mt07aav020800</t>
  </si>
  <si>
    <t xml:space="preserve">Ud</t>
  </si>
  <si>
    <t xml:space="preserve">Repercusión por anclaje al losa con elementos de acero inoxidable en perfiles angulares de soporte de la hoja exterior, de mampostería estructural, de fachada ventilada.</t>
  </si>
  <si>
    <t xml:space="preserve">mt07aco060a</t>
  </si>
  <si>
    <t xml:space="preserve">kg</t>
  </si>
  <si>
    <t xml:space="preserve">Acero en barras corrugadas, Grado 60 (fy=4200 kg/cm²), elaborado en taller y colocado en obra, diámetros varios, según NTC 2289 y ASTM A 706.</t>
  </si>
  <si>
    <t xml:space="preserve">mo047</t>
  </si>
  <si>
    <t xml:space="preserve">h</t>
  </si>
  <si>
    <t xml:space="preserve">Oficial 1ª montador de sistemas de fachadas prefabricadas.</t>
  </si>
  <si>
    <t xml:space="preserve">mo090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</si>
  <si>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</si>
  <si>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</si>
  <si>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</si>
  <si>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</si>
  <si>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</si>
  <si>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</si>
  <si>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$ 8.044,01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</si>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</sst>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3.79" customWidth="1"/>
    <col min="3" max="3" width="3.50" customWidth="1"/>
    <col min="4" max="4" width="19.96" customWidth="1"/>
    <col min="5" max="5" width="37.30" customWidth="1"/>
    <col min="6" max="6" width="8.89" customWidth="1"/>
    <col min="7" max="7" width="4.52" customWidth="1"/>
    <col min="8" max="8" width="2.62" customWidth="1"/>
    <col min="9" max="9" width="10.64" customWidth="1"/>
    <col min="10" max="10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70.350000</v>
      </c>
      <c r="H8" s="14"/>
      <c r="I8" s="16">
        <v>277.810000</v>
      </c>
      <c r="J8" s="16">
        <f ca="1">ROUND(INDIRECT(ADDRESS(ROW()+(0), COLUMN()+(-3), 1))*INDIRECT(ADDRESS(ROW()+(0), COLUMN()+(-1), 1)), 2)</f>
        <v>19543.930000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0.026000</v>
      </c>
      <c r="H9" s="19"/>
      <c r="I9" s="20">
        <v>285850.880000</v>
      </c>
      <c r="J9" s="20">
        <f ca="1">ROUND(INDIRECT(ADDRESS(ROW()+(0), COLUMN()+(-3), 1))*INDIRECT(ADDRESS(ROW()+(0), COLUMN()+(-1), 1)), 2)</f>
        <v>7432.120000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0.155000</v>
      </c>
      <c r="H10" s="19"/>
      <c r="I10" s="20">
        <v>1943.880000</v>
      </c>
      <c r="J10" s="20">
        <f ca="1">ROUND(INDIRECT(ADDRESS(ROW()+(0), COLUMN()+(-3), 1))*INDIRECT(ADDRESS(ROW()+(0), COLUMN()+(-1), 1)), 2)</f>
        <v>301.300000</v>
      </c>
    </row>
    <row r="11" spans="1:10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19"/>
      <c r="I11" s="20">
        <v>18263.760000</v>
      </c>
      <c r="J11" s="20">
        <f ca="1">ROUND(INDIRECT(ADDRESS(ROW()+(0), COLUMN()+(-3), 1))*INDIRECT(ADDRESS(ROW()+(0), COLUMN()+(-1), 1)), 2)</f>
        <v>18263.760000</v>
      </c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0.800000</v>
      </c>
      <c r="H12" s="19"/>
      <c r="I12" s="20">
        <v>2209.260000</v>
      </c>
      <c r="J12" s="20">
        <f ca="1">ROUND(INDIRECT(ADDRESS(ROW()+(0), COLUMN()+(-3), 1))*INDIRECT(ADDRESS(ROW()+(0), COLUMN()+(-1), 1)), 2)</f>
        <v>1767.410000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2.665000</v>
      </c>
      <c r="H13" s="19"/>
      <c r="I13" s="20">
        <v>10338.730000</v>
      </c>
      <c r="J13" s="20">
        <f ca="1">ROUND(INDIRECT(ADDRESS(ROW()+(0), COLUMN()+(-3), 1))*INDIRECT(ADDRESS(ROW()+(0), COLUMN()+(-1), 1)), 2)</f>
        <v>27552.720000</v>
      </c>
    </row>
    <row r="14" spans="1:10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1.333000</v>
      </c>
      <c r="H14" s="23"/>
      <c r="I14" s="24">
        <v>7041.290000</v>
      </c>
      <c r="J14" s="24">
        <f ca="1">ROUND(INDIRECT(ADDRESS(ROW()+(0), COLUMN()+(-3), 1))*INDIRECT(ADDRESS(ROW()+(0), COLUMN()+(-1), 1)), 2)</f>
        <v>9386.040000</v>
      </c>
    </row>
    <row r="15" spans="1:10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3.000000</v>
      </c>
      <c r="H15" s="14"/>
      <c r="I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84247.280000</v>
      </c>
      <c r="J15" s="16">
        <f ca="1">ROUND(INDIRECT(ADDRESS(ROW()+(0), COLUMN()+(-3), 1))*INDIRECT(ADDRESS(ROW()+(0), COLUMN()+(-1), 1))/100, 2)</f>
        <v>2527.420000</v>
      </c>
    </row>
    <row r="16" spans="1:10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86774.700000</v>
      </c>
      <c r="J16" s="24">
        <f ca="1">ROUND(INDIRECT(ADDRESS(ROW()+(0), COLUMN()+(-3), 1))*INDIRECT(ADDRESS(ROW()+(0), COLUMN()+(-1), 1))/100, 2)</f>
        <v>2603.240000</v>
      </c>
    </row>
    <row r="17" spans="1:10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89377.940000</v>
      </c>
    </row>
  </sheetData>
  <mergeCells count="27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A17:F17"/>
    <mergeCell ref="G17:H17"/>
  </mergeCells>
  <pageMargins left="0.620079" right="0.472441" top="0.472441" bottom="0.472441" header="0.0" footer="0.0"/>
  <pageSetup paperSize="9" orientation="portrait"/>
  <rowBreaks count="0" manualBreakCount="0">
    </rowBreaks>
</worksheet>
</file>