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<sst xmlns="http://schemas.openxmlformats.org/spreadsheetml/2006/main" count="77" uniqueCount="77">
  <si>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</si>
  <si>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FAZ010</t>
  </si>
  <si>
    <t xml:space="preserve">m²</t>
  </si>
  <si>
    <t xml:space="preserve">Sistema "KNAUF" de placa de cemento Portland para soporte de revestimiento exterior de fachada ventilada.</t>
  </si>
  <si>
    <t xml:space="preserve">Sistema de fachada "KNAUF" Aquapanel WM211C.es,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barrera impermeable al agua Tyvek StuccoWrap entre los perfiles y la placa;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</si>
  <si>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</si>
  <si>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</si>
  <si>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</si>
  <si>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</si>
  <si>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</si>
  <si>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</si>
  <si>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mt12pck020d</t>
  </si>
  <si>
    <t xml:space="preserve">m</t>
  </si>
  <si>
    <t xml:space="preserve">Banda acústica de dilatación "KNAUF" de 95 mm de anchura.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</si>
  <si>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</si>
  <si>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</si>
  <si>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</si>
  <si>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mt12pak030bb</t>
  </si>
  <si>
    <t xml:space="preserve">m</t>
  </si>
  <si>
    <t xml:space="preserve">Montante 75/50/0,70 mm GRC 0,70 "KNAUF" de acero Z2 (Z275) galvanizado normal, para sistema Aquapanel Outdoor.</t>
  </si>
  <si>
    <t xml:space="preserve">mt12pak070</t>
  </si>
  <si>
    <t xml:space="preserve">m²</t>
  </si>
  <si>
    <t xml:space="preserve">Lámina impermeable al agua y permeable al vapor de agua, Tyvek StuccoWrap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</si>
  <si>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</si>
  <si>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</si>
  <si>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</si>
  <si>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mt12pak040b</t>
  </si>
  <si>
    <t xml:space="preserve">Ud</t>
  </si>
  <si>
    <t xml:space="preserve">Tornillo Aquapanel Maxi TB 39 mm "KNAUF".</t>
  </si>
  <si>
    <t xml:space="preserve">mt12psg220</t>
  </si>
  <si>
    <t xml:space="preserve">Ud</t>
  </si>
  <si>
    <t xml:space="preserve">Fijación compuesta por chazo y tornillo 5x27.</t>
  </si>
  <si>
    <t xml:space="preserve">mt12ppk010a</t>
  </si>
  <si>
    <t xml:space="preserve">m²</t>
  </si>
  <si>
    <t xml:space="preserve">Placa de yeso laminado A / - 1200 / longitud / 12,5 / borde afinado, Standard "KNAUF".</t>
  </si>
  <si>
    <t xml:space="preserve">mt12ppk010e</t>
  </si>
  <si>
    <t xml:space="preserve">m²</t>
  </si>
  <si>
    <t xml:space="preserve">Placa de yeso laminado BV / - 1200 / longitud / 15 / borde afinado, Standard + Aluminio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</si>
  <si>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</si>
  <si>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</si>
  <si>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</si>
  <si>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</si>
  <si>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</si>
  <si>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</si>
  <si>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mt12pik015</t>
  </si>
  <si>
    <t xml:space="preserve">kg</t>
  </si>
  <si>
    <t xml:space="preserve">Pasta de agarre Perlfix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</si>
  <si>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</si>
  <si>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</si>
  <si>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</si>
  <si>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</si>
  <si>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</si>
  <si>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</si>
  <si>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</si>
  <si>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</si>
  <si>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</si>
  <si>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</si>
  <si>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</si>
  <si>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</si>
  <si>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mo051</t>
  </si>
  <si>
    <t xml:space="preserve">h</t>
  </si>
  <si>
    <t xml:space="preserve">Oficial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</si>
  <si>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</si>
  <si>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</si>
  <si>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</si>
  <si>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</si>
  <si>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</si>
  <si>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</si>
  <si>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</si>
  <si>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</si>
  <si>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</si>
  <si>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</si>
  <si>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</si>
  <si>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</si>
  <si>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</si>
  <si>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$ 29.656,26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</si>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</sst>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42" customWidth="1"/>
    <col min="5" max="5" width="29.58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1233.040000</v>
      </c>
      <c r="J8" s="16"/>
      <c r="K8" s="16">
        <f ca="1">ROUND(INDIRECT(ADDRESS(ROW()+(0), COLUMN()+(-4), 1))*INDIRECT(ADDRESS(ROW()+(0), COLUMN()+(-2), 1)), 2)</f>
        <v>1479.650000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6006.930000</v>
      </c>
      <c r="J9" s="20"/>
      <c r="K9" s="20">
        <f ca="1">ROUND(INDIRECT(ADDRESS(ROW()+(0), COLUMN()+(-4), 1))*INDIRECT(ADDRESS(ROW()+(0), COLUMN()+(-2), 1)), 2)</f>
        <v>4204.850000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2.750000</v>
      </c>
      <c r="H10" s="19"/>
      <c r="I10" s="20">
        <v>8525.230000</v>
      </c>
      <c r="J10" s="20"/>
      <c r="K10" s="20">
        <f ca="1">ROUND(INDIRECT(ADDRESS(ROW()+(0), COLUMN()+(-4), 1))*INDIRECT(ADDRESS(ROW()+(0), COLUMN()+(-2), 1)), 2)</f>
        <v>23444.380000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1.100000</v>
      </c>
      <c r="H11" s="19"/>
      <c r="I11" s="20">
        <v>11865.320000</v>
      </c>
      <c r="J11" s="20"/>
      <c r="K11" s="20">
        <f ca="1">ROUND(INDIRECT(ADDRESS(ROW()+(0), COLUMN()+(-4), 1))*INDIRECT(ADDRESS(ROW()+(0), COLUMN()+(-2), 1)), 2)</f>
        <v>13051.850000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60439.020000</v>
      </c>
      <c r="J12" s="20"/>
      <c r="K12" s="20">
        <f ca="1">ROUND(INDIRECT(ADDRESS(ROW()+(0), COLUMN()+(-4), 1))*INDIRECT(ADDRESS(ROW()+(0), COLUMN()+(-2), 1)), 2)</f>
        <v>60439.020000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20.000000</v>
      </c>
      <c r="H13" s="19"/>
      <c r="I13" s="20">
        <v>217.410000</v>
      </c>
      <c r="J13" s="20"/>
      <c r="K13" s="20">
        <f ca="1">ROUND(INDIRECT(ADDRESS(ROW()+(0), COLUMN()+(-4), 1))*INDIRECT(ADDRESS(ROW()+(0), COLUMN()+(-2), 1)), 2)</f>
        <v>4348.200000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148.550000</v>
      </c>
      <c r="J14" s="20"/>
      <c r="K14" s="20">
        <f ca="1">ROUND(INDIRECT(ADDRESS(ROW()+(0), COLUMN()+(-4), 1))*INDIRECT(ADDRESS(ROW()+(0), COLUMN()+(-2), 1)), 2)</f>
        <v>237.680000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10974.210000</v>
      </c>
      <c r="J15" s="20"/>
      <c r="K15" s="20">
        <f ca="1">ROUND(INDIRECT(ADDRESS(ROW()+(0), COLUMN()+(-4), 1))*INDIRECT(ADDRESS(ROW()+(0), COLUMN()+(-2), 1)), 2)</f>
        <v>10974.210000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23311.540000</v>
      </c>
      <c r="J16" s="20"/>
      <c r="K16" s="20">
        <f ca="1">ROUND(INDIRECT(ADDRESS(ROW()+(0), COLUMN()+(-4), 1))*INDIRECT(ADDRESS(ROW()+(0), COLUMN()+(-2), 1)), 2)</f>
        <v>23311.540000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9.000000</v>
      </c>
      <c r="H17" s="19"/>
      <c r="I17" s="20">
        <v>21.950000</v>
      </c>
      <c r="J17" s="20"/>
      <c r="K17" s="20">
        <f ca="1">ROUND(INDIRECT(ADDRESS(ROW()+(0), COLUMN()+(-4), 1))*INDIRECT(ADDRESS(ROW()+(0), COLUMN()+(-2), 1)), 2)</f>
        <v>197.550000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18.000000</v>
      </c>
      <c r="H18" s="19"/>
      <c r="I18" s="20">
        <v>34.420000</v>
      </c>
      <c r="J18" s="20"/>
      <c r="K18" s="20">
        <f ca="1">ROUND(INDIRECT(ADDRESS(ROW()+(0), COLUMN()+(-4), 1))*INDIRECT(ADDRESS(ROW()+(0), COLUMN()+(-2), 1)), 2)</f>
        <v>619.560000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0.100000</v>
      </c>
      <c r="H19" s="19"/>
      <c r="I19" s="20">
        <v>1423.180000</v>
      </c>
      <c r="J19" s="20"/>
      <c r="K19" s="20">
        <f ca="1">ROUND(INDIRECT(ADDRESS(ROW()+(0), COLUMN()+(-4), 1))*INDIRECT(ADDRESS(ROW()+(0), COLUMN()+(-2), 1)), 2)</f>
        <v>142.320000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0.500000</v>
      </c>
      <c r="H20" s="19"/>
      <c r="I20" s="20">
        <v>3106.280000</v>
      </c>
      <c r="J20" s="20"/>
      <c r="K20" s="20">
        <f ca="1">ROUND(INDIRECT(ADDRESS(ROW()+(0), COLUMN()+(-4), 1))*INDIRECT(ADDRESS(ROW()+(0), COLUMN()+(-2), 1)), 2)</f>
        <v>1553.140000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1.600000</v>
      </c>
      <c r="H21" s="19"/>
      <c r="I21" s="20">
        <v>85.250000</v>
      </c>
      <c r="J21" s="20"/>
      <c r="K21" s="20">
        <f ca="1">ROUND(INDIRECT(ADDRESS(ROW()+(0), COLUMN()+(-4), 1))*INDIRECT(ADDRESS(ROW()+(0), COLUMN()+(-2), 1)), 2)</f>
        <v>136.400000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0.600000</v>
      </c>
      <c r="H22" s="19"/>
      <c r="I22" s="20">
        <v>6341.940000</v>
      </c>
      <c r="J22" s="20"/>
      <c r="K22" s="20">
        <f ca="1">ROUND(INDIRECT(ADDRESS(ROW()+(0), COLUMN()+(-4), 1))*INDIRECT(ADDRESS(ROW()+(0), COLUMN()+(-2), 1)), 2)</f>
        <v>3805.160000</v>
      </c>
    </row>
    <row r="23" spans="1:11" ht="12.0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2.100000</v>
      </c>
      <c r="H23" s="19"/>
      <c r="I23" s="20">
        <v>1303.970000</v>
      </c>
      <c r="J23" s="20"/>
      <c r="K23" s="20">
        <f ca="1">ROUND(INDIRECT(ADDRESS(ROW()+(0), COLUMN()+(-4), 1))*INDIRECT(ADDRESS(ROW()+(0), COLUMN()+(-2), 1)), 2)</f>
        <v>2738.340000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0.356000</v>
      </c>
      <c r="H24" s="19"/>
      <c r="I24" s="20">
        <v>11654.210000</v>
      </c>
      <c r="J24" s="20"/>
      <c r="K24" s="20">
        <f ca="1">ROUND(INDIRECT(ADDRESS(ROW()+(0), COLUMN()+(-4), 1))*INDIRECT(ADDRESS(ROW()+(0), COLUMN()+(-2), 1)), 2)</f>
        <v>4148.900000</v>
      </c>
    </row>
    <row r="25" spans="1:11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9">
        <v>0.356000</v>
      </c>
      <c r="H25" s="19"/>
      <c r="I25" s="20">
        <v>7658.540000</v>
      </c>
      <c r="J25" s="20"/>
      <c r="K25" s="20">
        <f ca="1">ROUND(INDIRECT(ADDRESS(ROW()+(0), COLUMN()+(-4), 1))*INDIRECT(ADDRESS(ROW()+(0), COLUMN()+(-2), 1)), 2)</f>
        <v>2726.440000</v>
      </c>
    </row>
    <row r="26" spans="1:11" ht="12.00" thickBot="1" customHeight="1">
      <c r="A26" s="17" t="s">
        <v>65</v>
      </c>
      <c r="B26" s="18" t="s">
        <v>66</v>
      </c>
      <c r="C26" s="17" t="s">
        <v>67</v>
      </c>
      <c r="D26" s="17"/>
      <c r="E26" s="17"/>
      <c r="F26" s="17"/>
      <c r="G26" s="19">
        <v>0.356000</v>
      </c>
      <c r="H26" s="19"/>
      <c r="I26" s="20">
        <v>11654.210000</v>
      </c>
      <c r="J26" s="20"/>
      <c r="K26" s="20">
        <f ca="1">ROUND(INDIRECT(ADDRESS(ROW()+(0), COLUMN()+(-4), 1))*INDIRECT(ADDRESS(ROW()+(0), COLUMN()+(-2), 1)), 2)</f>
        <v>4148.900000</v>
      </c>
    </row>
    <row r="27" spans="1:11" ht="12.00" thickBot="1" customHeight="1">
      <c r="A27" s="17" t="s">
        <v>68</v>
      </c>
      <c r="B27" s="21" t="s">
        <v>69</v>
      </c>
      <c r="C27" s="22" t="s">
        <v>70</v>
      </c>
      <c r="D27" s="22"/>
      <c r="E27" s="22"/>
      <c r="F27" s="22"/>
      <c r="G27" s="23">
        <v>0.356000</v>
      </c>
      <c r="H27" s="23"/>
      <c r="I27" s="24">
        <v>7658.540000</v>
      </c>
      <c r="J27" s="24"/>
      <c r="K27" s="24">
        <f ca="1">ROUND(INDIRECT(ADDRESS(ROW()+(0), COLUMN()+(-4), 1))*INDIRECT(ADDRESS(ROW()+(0), COLUMN()+(-2), 1)), 2)</f>
        <v>2726.440000</v>
      </c>
    </row>
    <row r="28" spans="1:11" ht="12.00" thickBot="1" customHeight="1">
      <c r="A28" s="17"/>
      <c r="B28" s="12" t="s">
        <v>71</v>
      </c>
      <c r="C28" s="10" t="s">
        <v>72</v>
      </c>
      <c r="D28" s="10"/>
      <c r="E28" s="10"/>
      <c r="F28" s="10"/>
      <c r="G28" s="14">
        <v>3.000000</v>
      </c>
      <c r="H28" s="14"/>
      <c r="I2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164434.530000</v>
      </c>
      <c r="J28" s="16"/>
      <c r="K28" s="16">
        <f ca="1">ROUND(INDIRECT(ADDRESS(ROW()+(0), COLUMN()+(-4), 1))*INDIRECT(ADDRESS(ROW()+(0), COLUMN()+(-2), 1))/100, 2)</f>
        <v>4933.040000</v>
      </c>
    </row>
    <row r="29" spans="1:11" ht="12.00" thickBot="1" customHeight="1">
      <c r="A29" s="22"/>
      <c r="B29" s="21" t="s">
        <v>73</v>
      </c>
      <c r="C29" s="22" t="s">
        <v>74</v>
      </c>
      <c r="D29" s="22"/>
      <c r="E29" s="22"/>
      <c r="F29" s="22"/>
      <c r="G29" s="23">
        <v>3.000000</v>
      </c>
      <c r="H29" s="23"/>
      <c r="I2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169367.570000</v>
      </c>
      <c r="J29" s="24"/>
      <c r="K29" s="24">
        <f ca="1">ROUND(INDIRECT(ADDRESS(ROW()+(0), COLUMN()+(-4), 1))*INDIRECT(ADDRESS(ROW()+(0), COLUMN()+(-2), 1))/100, 2)</f>
        <v>5081.030000</v>
      </c>
    </row>
    <row r="30" spans="1:11" ht="12.00" thickBot="1" customHeight="1">
      <c r="A30" s="6" t="s">
        <v>75</v>
      </c>
      <c r="B30" s="7"/>
      <c r="C30" s="7"/>
      <c r="D30" s="7"/>
      <c r="E30" s="7"/>
      <c r="F30" s="7"/>
      <c r="G30" s="25"/>
      <c r="H30" s="25"/>
      <c r="I30" s="6" t="s">
        <v>76</v>
      </c>
      <c r="J30" s="6"/>
      <c r="K3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174448.600000</v>
      </c>
    </row>
  </sheetData>
  <mergeCells count="7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C28:F28"/>
    <mergeCell ref="G28:H28"/>
    <mergeCell ref="I28:J28"/>
    <mergeCell ref="C29:F29"/>
    <mergeCell ref="G29:H29"/>
    <mergeCell ref="I29:J29"/>
    <mergeCell ref="A30:F30"/>
    <mergeCell ref="G30:H30"/>
    <mergeCell ref="I30:J30"/>
  </mergeCells>
  <pageMargins left="0.620079" right="0.472441" top="0.472441" bottom="0.472441" header="0.0" footer="0.0"/>
  <pageSetup paperSize="9" orientation="portrait"/>
  <rowBreaks count="0" manualBreakCount="0">
    </rowBreaks>
</worksheet>
</file>