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<sst xmlns="http://schemas.openxmlformats.org/spreadsheetml/2006/main" count="26" uniqueCount="26">
  <si>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</si>
  <si>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</si>
  <si>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</si>
  <si>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lámina de acero.</t>
  </si>
  <si>
    <r>
      <rPr>
        <b/>
        <sz val="7.80"/>
        <color rgb="FF000000"/>
        <rFont val="Arial"/>
        <family val="2"/>
      </rPr>
      <t xml:space="preserve">Dintel metálico de lámina de acero S275JR de 2,5 mm de espesor, de 300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</si>
  <si>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</si>
  <si>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</si>
  <si>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</si>
  <si>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</si>
  <si>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</si>
  <si>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</si>
  <si>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mt20dah010i</t>
  </si>
  <si>
    <t xml:space="preserve">m</t>
  </si>
  <si>
    <t xml:space="preserve">Dintel metálico de lámina de acero S275JR de 2,5 mm de espesor, de 300 mm de anchura, acabado lacado con pintura de poliéster para exteriores. Incluso parte proporcional de tirantes de pletina y tornillería.</t>
  </si>
  <si>
    <t xml:space="preserve">mo019</t>
  </si>
  <si>
    <t xml:space="preserve">h</t>
  </si>
  <si>
    <t xml:space="preserve">Oficial 1ª de obra blanca.</t>
  </si>
  <si>
    <t xml:space="preserve">mo111</t>
  </si>
  <si>
    <t xml:space="preserve">h</t>
  </si>
  <si>
    <t xml:space="preserve">Peón de obra blanca.</t>
  </si>
  <si>
    <t xml:space="preserve">%</t>
  </si>
  <si>
    <t xml:space="preserve">Medios auxiliares</t>
  </si>
  <si>
    <t xml:space="preserve">%</t>
  </si>
  <si>
    <t xml:space="preserve">Costes indirectos</t>
  </si>
  <si>
    <t xml:space="preserve">Coste de mantenimiento decenal: $ 4.101,88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</si>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</sst>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4.81" customWidth="1"/>
    <col min="3" max="3" width="2.04" customWidth="1"/>
    <col min="4" max="4" width="1.75" customWidth="1"/>
    <col min="5" max="5" width="68.05" customWidth="1"/>
    <col min="6" max="6" width="6.41" customWidth="1"/>
    <col min="7" max="7" width="13.55" customWidth="1"/>
    <col min="8" max="8" width="10.49" customWidth="1"/>
    <col min="9" max="9" width="0.87"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72834.110000</v>
      </c>
      <c r="H8" s="16">
        <f ca="1">ROUND(INDIRECT(ADDRESS(ROW()+(0), COLUMN()+(-2), 1))*INDIRECT(ADDRESS(ROW()+(0), COLUMN()+(-1), 1)), 2)</f>
        <v>72834.110000</v>
      </c>
      <c r="I8" s="16"/>
      <c r="J8" s="16"/>
      <c r="K8" s="16"/>
    </row>
    <row r="9" spans="1:11" ht="12.00" thickBot="1" customHeight="1">
      <c r="A9" s="17" t="s">
        <v>14</v>
      </c>
      <c r="B9" s="17"/>
      <c r="C9" s="18" t="s">
        <v>15</v>
      </c>
      <c r="D9" s="18"/>
      <c r="E9" s="17" t="s">
        <v>16</v>
      </c>
      <c r="F9" s="19">
        <v>0.282000</v>
      </c>
      <c r="G9" s="20">
        <v>11274.890000</v>
      </c>
      <c r="H9" s="20">
        <f ca="1">ROUND(INDIRECT(ADDRESS(ROW()+(0), COLUMN()+(-2), 1))*INDIRECT(ADDRESS(ROW()+(0), COLUMN()+(-1), 1)), 2)</f>
        <v>3179.520000</v>
      </c>
      <c r="I9" s="20"/>
      <c r="J9" s="20"/>
      <c r="K9" s="20"/>
    </row>
    <row r="10" spans="1:11" ht="12.00" thickBot="1" customHeight="1">
      <c r="A10" s="17" t="s">
        <v>17</v>
      </c>
      <c r="B10" s="17"/>
      <c r="C10" s="21" t="s">
        <v>18</v>
      </c>
      <c r="D10" s="21"/>
      <c r="E10" s="22" t="s">
        <v>19</v>
      </c>
      <c r="F10" s="23">
        <v>0.282000</v>
      </c>
      <c r="G10" s="24">
        <v>7350.600000</v>
      </c>
      <c r="H10" s="24">
        <f ca="1">ROUND(INDIRECT(ADDRESS(ROW()+(0), COLUMN()+(-2), 1))*INDIRECT(ADDRESS(ROW()+(0), COLUMN()+(-1), 1)), 2)</f>
        <v>2072.870000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78086.500000</v>
      </c>
      <c r="H11" s="16">
        <f ca="1">ROUND(INDIRECT(ADDRESS(ROW()+(0), COLUMN()+(-2), 1))*INDIRECT(ADDRESS(ROW()+(0), COLUMN()+(-1), 1))/100, 2)</f>
        <v>1561.730000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79648.230000</v>
      </c>
      <c r="H12" s="24">
        <f ca="1">ROUND(INDIRECT(ADDRESS(ROW()+(0), COLUMN()+(-2), 1))*INDIRECT(ADDRESS(ROW()+(0), COLUMN()+(-1), 1))/100, 2)</f>
        <v>2389.450000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82037.680000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