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<sst xmlns="http://schemas.openxmlformats.org/spreadsheetml/2006/main" count="35" uniqueCount="35">
  <si>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</si>
  <si>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ICE161</t>
  </si>
  <si>
    <t xml:space="preserve">Ud</t>
  </si>
  <si>
    <t xml:space="preserve">Grupo de impulsión para colector, con centralita premontada.</t>
  </si>
  <si>
    <r>
      <rPr>
        <sz val="8.25"/>
        <color rgb="FF000000"/>
        <rFont val="Arial"/>
        <family val="2"/>
      </rPr>
      <t xml:space="preserve">Grupo de impulsión para control de la bomba de circulación y de la humedad en instalaciones de calefacción y refrigeración, con centralita, instalación en colector, válido para instalación de suelo radiante de hasta 10 kW, formado por centralita con sonda de temperatura exterior y sondas de temperatura de impulsión y retorno, circulador Wilo Yonos RS 15/6, termostato digital con sonda de humedad, válvula de 3 vías y actuador para válvula mezcladora de 3 vías, con alimentación a 230 V, con sonda de humedad con conexión vía radio y antena para conexión vía radio de la centralita con la sonda de humedad.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</si>
  <si>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</si>
  <si>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</si>
  <si>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</si>
  <si>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</si>
  <si>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</si>
  <si>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</si>
  <si>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</si>
  <si>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mt38gpu020c</t>
  </si>
  <si>
    <t xml:space="preserve">Ud</t>
  </si>
  <si>
    <t xml:space="preserve">Grupo de impulsión para control de la bomba de circulación y de la humedad en instalaciones de calefacción y refrigeración, con centralita, instalación en colector, válido para instalación de suelo radiante de hasta 10 kW, formado por centralita con sonda de temperatura exterior y sondas de temperatura de impulsión y retorno, circulador Wilo Yonos RS 15/6, termostato digital con sonda de humedad, válvula de 3 vías y actuador para válvula mezcladora de 3 vías, con alimentación a 230 V.</t>
  </si>
  <si>
    <t xml:space="preserve">mt38esu100a</t>
  </si>
  <si>
    <t xml:space="preserve">Ud</t>
  </si>
  <si>
    <t xml:space="preserve">Sonda de humedad con conexión vía radio.</t>
  </si>
  <si>
    <t xml:space="preserve">mt38esu105a</t>
  </si>
  <si>
    <t xml:space="preserve">Ud</t>
  </si>
  <si>
    <t xml:space="preserve">Antena para conexión vía radio de la centralita con la sonda de humedad.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</si>
  <si>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</si>
  <si>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</si>
  <si>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</si>
  <si>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</si>
  <si>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</si>
  <si>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</si>
  <si>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</si>
  <si>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</si>
  <si>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</si>
  <si>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</si>
  <si>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</si>
  <si>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</si>
  <si>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$ 575.993,11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</si>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</sst>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66.64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1.02614e+007</v>
      </c>
      <c r="H10" s="12">
        <f ca="1">ROUND(INDIRECT(ADDRESS(ROW()+(0), COLUMN()+(-2), 1))*INDIRECT(ADDRESS(ROW()+(0), COLUMN()+(-1), 1)), 2)</f>
        <v>1.02614e+007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675830</v>
      </c>
      <c r="H11" s="12">
        <f ca="1">ROUND(INDIRECT(ADDRESS(ROW()+(0), COLUMN()+(-2), 1))*INDIRECT(ADDRESS(ROW()+(0), COLUMN()+(-1), 1)), 2)</f>
        <v>675830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335706</v>
      </c>
      <c r="H12" s="14">
        <f ca="1">ROUND(INDIRECT(ADDRESS(ROW()+(0), COLUMN()+(-2), 1))*INDIRECT(ADDRESS(ROW()+(0), COLUMN()+(-1), 1)), 2)</f>
        <v>335706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1.1273e+007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0.613</v>
      </c>
      <c r="G15" s="12">
        <v>19863.6</v>
      </c>
      <c r="H15" s="12">
        <f ca="1">ROUND(INDIRECT(ADDRESS(ROW()+(0), COLUMN()+(-2), 1))*INDIRECT(ADDRESS(ROW()+(0), COLUMN()+(-1), 1)), 2)</f>
        <v>12176.4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0.613</v>
      </c>
      <c r="G16" s="14">
        <v>14411.4</v>
      </c>
      <c r="H16" s="14">
        <f ca="1">ROUND(INDIRECT(ADDRESS(ROW()+(0), COLUMN()+(-2), 1))*INDIRECT(ADDRESS(ROW()+(0), COLUMN()+(-1), 1)), 2)</f>
        <v>8834.16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21010.5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1.1294e+007</v>
      </c>
      <c r="H19" s="14">
        <f ca="1">ROUND(INDIRECT(ADDRESS(ROW()+(0), COLUMN()+(-2), 1))*INDIRECT(ADDRESS(ROW()+(0), COLUMN()+(-1), 1))/100, 2)</f>
        <v>225880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1.15199e+007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