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<sst xmlns="http://schemas.openxmlformats.org/spreadsheetml/2006/main" count="29" uniqueCount="29">
  <si>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</si>
  <si>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ICF100</t>
  </si>
  <si>
    <t xml:space="preserve">Ud</t>
  </si>
  <si>
    <t xml:space="preserve">Deshumidificador de condensación.</t>
  </si>
  <si>
    <r>
      <rPr>
        <sz val="8.25"/>
        <color rgb="FF000000"/>
        <rFont val="Arial"/>
        <family val="2"/>
      </rPr>
      <t xml:space="preserve">Deshumidificador para ducto, caudal de aire nominal 3600 m³/h, presión estática disponible 240 Pa, deshumidificación 162 l/24h (aire a 28°C, humedad relativa 60%), rango de funcionamiento de humedad relativa desde 40 hasta 100%, rango de funcionamiento de temperatura desde 20 hasta 38°C, alimentación trifásica a 400 V y 50 Hz, consumo eléctrico 4,3 kW, nivel sonoro 63 dBA, dimensiones 1400x975x1010 mm, peso 190 kg, compuesto por unidad frigorífica completa con compresor rotativo y refrigerante R-407C, ventilador radial, filtros, envolvente de acero galvanizado acabado pintado con pintura electrostática de color blanco tráfico RAL 9016 con doble panel de aislamiento de 50 mm de espesor, conexión de entrada de aire húmedo de 500 mm de diámetro, conexión de entrada de aire exterior de 160 mm de diámetro y conexión de salida de aire seco de 500 mm de diámetro, sistema electrónico de control y panel de lectura digital de estado.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</si>
  <si>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</si>
  <si>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</si>
  <si>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</si>
  <si>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</si>
  <si>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</si>
  <si>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</si>
  <si>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</si>
  <si>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mt38dan060fc</t>
  </si>
  <si>
    <t xml:space="preserve">Ud</t>
  </si>
  <si>
    <t xml:space="preserve">Deshumidificador para ducto, caudal de aire nominal 3600 m³/h, presión estática disponible 240 Pa, deshumidificación 162 l/24h (aire a 28°C, humedad relativa 60%), rango de funcionamiento de humedad relativa desde 40 hasta 100%, rango de funcionamiento de temperatura desde 20 hasta 38°C, alimentación trifásica a 400 V y 50 Hz, consumo eléctrico 4,3 kW, nivel sonoro 63 dBA, dimensiones 1400x975x1010 mm, peso 190 kg, compuesto por unidad frigorífica completa con compresor rotativo y refrigerante R-407C, ventilador radial, filtros, envolvente de acero galvanizado acabado pintado con pintura electrostática de color blanco tráfico RAL 9016 con doble panel de aislamiento de 50 mm de espesor, conexión de entrada de aire húmedo de 500 mm de diámetro, conexión de entrada de aire exterior de 160 mm de diámetro y conexión de salida de aire seco de 500 mm de diámetro, sistema electrónico de control y panel de lectura digital de estado.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</si>
  <si>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</si>
  <si>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</si>
  <si>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</si>
  <si>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</si>
  <si>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</si>
  <si>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</si>
  <si>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</si>
  <si>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</si>
  <si>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</si>
  <si>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</si>
  <si>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</si>
  <si>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</si>
  <si>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$ 20.602.769,24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</si>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</sst>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65.96"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2">
        <v>1</v>
      </c>
      <c r="F10" s="14">
        <v>6.29546e+007</v>
      </c>
      <c r="G10" s="14">
        <f ca="1">ROUND(INDIRECT(ADDRESS(ROW()+(0), COLUMN()+(-2), 1))*INDIRECT(ADDRESS(ROW()+(0), COLUMN()+(-1), 1)), 2)</f>
        <v>6.29546e+007</v>
      </c>
    </row>
    <row r="11" spans="1:7" ht="13.50" thickBot="1" customHeight="1">
      <c r="A11" s="15"/>
      <c r="B11" s="15"/>
      <c r="C11" s="15"/>
      <c r="D11" s="15"/>
      <c r="E11" s="9" t="s">
        <v>15</v>
      </c>
      <c r="F11" s="9"/>
      <c r="G11" s="17">
        <f ca="1">ROUND(SUM(INDIRECT(ADDRESS(ROW()+(-1), COLUMN()+(0), 1))), 2)</f>
        <v>6.29546e+007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3.688</v>
      </c>
      <c r="F13" s="13">
        <v>26179.2</v>
      </c>
      <c r="G13" s="13">
        <f ca="1">ROUND(INDIRECT(ADDRESS(ROW()+(0), COLUMN()+(-2), 1))*INDIRECT(ADDRESS(ROW()+(0), COLUMN()+(-1), 1)), 2)</f>
        <v>96548.8</v>
      </c>
    </row>
    <row r="14" spans="1:7" ht="13.50" thickBot="1" customHeight="1">
      <c r="A14" s="1" t="s">
        <v>20</v>
      </c>
      <c r="B14" s="1"/>
      <c r="C14" s="10" t="s">
        <v>21</v>
      </c>
      <c r="D14" s="1" t="s">
        <v>22</v>
      </c>
      <c r="E14" s="12">
        <v>3.688</v>
      </c>
      <c r="F14" s="14">
        <v>19008.4</v>
      </c>
      <c r="G14" s="14">
        <f ca="1">ROUND(INDIRECT(ADDRESS(ROW()+(0), COLUMN()+(-2), 1))*INDIRECT(ADDRESS(ROW()+(0), COLUMN()+(-1), 1)), 2)</f>
        <v>70103</v>
      </c>
    </row>
    <row r="15" spans="1:7" ht="13.50" thickBot="1" customHeight="1">
      <c r="A15" s="15"/>
      <c r="B15" s="15"/>
      <c r="C15" s="15"/>
      <c r="D15" s="15"/>
      <c r="E15" s="9" t="s">
        <v>23</v>
      </c>
      <c r="F15" s="9"/>
      <c r="G15" s="17">
        <f ca="1">ROUND(SUM(INDIRECT(ADDRESS(ROW()+(-1), COLUMN()+(0), 1)),INDIRECT(ADDRESS(ROW()+(-2), COLUMN()+(0), 1))), 2)</f>
        <v>166652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6.31212e+007</v>
      </c>
      <c r="G17" s="14">
        <f ca="1">ROUND(INDIRECT(ADDRESS(ROW()+(0), COLUMN()+(-2), 1))*INDIRECT(ADDRESS(ROW()+(0), COLUMN()+(-1), 1))/100, 2)</f>
        <v>1.26242e+006</v>
      </c>
    </row>
    <row r="18" spans="1:7" ht="13.50" thickBot="1" customHeight="1">
      <c r="A18" s="21" t="s">
        <v>27</v>
      </c>
      <c r="B18" s="21"/>
      <c r="C18" s="22"/>
      <c r="D18" s="23"/>
      <c r="E18" s="24" t="s">
        <v>28</v>
      </c>
      <c r="F18" s="25"/>
      <c r="G18" s="26">
        <f ca="1">ROUND(SUM(INDIRECT(ADDRESS(ROW()+(-1), COLUMN()+(0), 1)),INDIRECT(ADDRESS(ROW()+(-3), COLUMN()+(0), 1)),INDIRECT(ADDRESS(ROW()+(-7), COLUMN()+(0), 1))), 2)</f>
        <v>6.43837e+007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