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<sst xmlns="http://schemas.openxmlformats.org/spreadsheetml/2006/main" count="29" uniqueCount="29">
  <si>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</si>
  <si>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ICP530</t>
  </si>
  <si>
    <t xml:space="preserve">Ud</t>
  </si>
  <si>
    <t xml:space="preserve">Control centralizado.</t>
  </si>
  <si>
    <r>
      <rPr>
        <b/>
        <sz val="7.80"/>
        <color rgb="FF000000"/>
        <rFont val="A"/>
        <family val="2"/>
      </rPr>
      <t xml:space="preserve">Control remoto central Compliant Manager, para control de hasta 128 unidades interiores de aire acondicionado conectadas a dos redes TCC-Link de 64 unidades cada una, de forma individual, global, por zonas (64 por cada red) y por grupos (64 por cada red), modelo BMS-CM1280TLE "TOSHIBA", con programador semanal, modelo TCB-EXS21TLE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</si>
  <si>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</si>
  <si>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</si>
  <si>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</si>
  <si>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</si>
  <si>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</si>
  <si>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</si>
  <si>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mt42tsb670a</t>
  </si>
  <si>
    <t xml:space="preserve">Ud</t>
  </si>
  <si>
    <t xml:space="preserve">Control remoto central Compliant Manager, para control de hasta 128 unidades interiores de aire acondicionado conectadas a dos redes TCC-Link de 64 unidades cada una, de forma individual, global, por zonas (64 por cada red) y por grupos (64 por cada red), modelo BMS-CM1280TLE "TOSHIBA", con dos modos de selección de control: central/remoto, posibilidad de habilitar el mando individual en cualquiera de las zonas o en todas ellas, restricción de niveles de libertad al mando individual desde el central, control de un ventilador externo a través de la unidad interior y utilizable con otro control remoto central (hasta 10 en un solo circuito).</t>
  </si>
  <si>
    <t xml:space="preserve">mt42tsb620a</t>
  </si>
  <si>
    <t xml:space="preserve">Ud</t>
  </si>
  <si>
    <t xml:space="preserve">Programador semanal, modelo TCB-EXS21TLE "TOSHIBA", para conexión a un control remoto individual o a un control remoto central de hasta 64 unidades interiores conectadas a una red TCC-Link.</t>
  </si>
  <si>
    <t xml:space="preserve">mo004</t>
  </si>
  <si>
    <t xml:space="preserve">h</t>
  </si>
  <si>
    <t xml:space="preserve">Oficial 1ª instalador de climatización.</t>
  </si>
  <si>
    <t xml:space="preserve">mo102</t>
  </si>
  <si>
    <t xml:space="preserve">h</t>
  </si>
  <si>
    <t xml:space="preserve">Ayudante instalador de climatización.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</si>
  <si>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</si>
  <si>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</si>
  <si>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</si>
  <si>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</si>
  <si>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$ 1.991.129,87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</si>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</sst>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4.95" customWidth="1"/>
    <col min="4" max="4" width="21.71" customWidth="1"/>
    <col min="5" max="5" width="29.29" customWidth="1"/>
    <col min="6" max="6" width="12.09" customWidth="1"/>
    <col min="7" max="7" width="3.06" customWidth="1"/>
    <col min="8" max="8" width="3.35" customWidth="1"/>
    <col min="9" max="9" width="11.66" customWidth="1"/>
    <col min="10" max="10" width="1.89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88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3489141.150000</v>
      </c>
      <c r="J8" s="16"/>
      <c r="K8" s="16">
        <f ca="1">ROUND(INDIRECT(ADDRESS(ROW()+(0), COLUMN()+(-4), 1))*INDIRECT(ADDRESS(ROW()+(0), COLUMN()+(-2), 1)), 2)</f>
        <v>3489141.150000</v>
      </c>
    </row>
    <row r="9" spans="1:11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2.000000</v>
      </c>
      <c r="H9" s="19"/>
      <c r="I9" s="20">
        <v>951583.960000</v>
      </c>
      <c r="J9" s="20"/>
      <c r="K9" s="20">
        <f ca="1">ROUND(INDIRECT(ADDRESS(ROW()+(0), COLUMN()+(-4), 1))*INDIRECT(ADDRESS(ROW()+(0), COLUMN()+(-2), 1)), 2)</f>
        <v>1903167.920000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1.173000</v>
      </c>
      <c r="H10" s="19"/>
      <c r="I10" s="20">
        <v>11654.210000</v>
      </c>
      <c r="J10" s="20"/>
      <c r="K10" s="20">
        <f ca="1">ROUND(INDIRECT(ADDRESS(ROW()+(0), COLUMN()+(-4), 1))*INDIRECT(ADDRESS(ROW()+(0), COLUMN()+(-2), 1)), 2)</f>
        <v>13670.390000</v>
      </c>
    </row>
    <row r="11" spans="1:11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1.173000</v>
      </c>
      <c r="H11" s="23"/>
      <c r="I11" s="24">
        <v>7644.300000</v>
      </c>
      <c r="J11" s="24"/>
      <c r="K11" s="24">
        <f ca="1">ROUND(INDIRECT(ADDRESS(ROW()+(0), COLUMN()+(-4), 1))*INDIRECT(ADDRESS(ROW()+(0), COLUMN()+(-2), 1)), 2)</f>
        <v>8966.760000</v>
      </c>
    </row>
    <row r="12" spans="1:11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4"/>
      <c r="I12" s="16">
        <f ca="1">ROUND(SUM(INDIRECT(ADDRESS(ROW()+(-1), COLUMN()+(2), 1)),INDIRECT(ADDRESS(ROW()+(-2), COLUMN()+(2), 1)),INDIRECT(ADDRESS(ROW()+(-3), COLUMN()+(2), 1)),INDIRECT(ADDRESS(ROW()+(-4), COLUMN()+(2), 1))), 2)</f>
        <v>5414946.220000</v>
      </c>
      <c r="J12" s="16"/>
      <c r="K12" s="16">
        <f ca="1">ROUND(INDIRECT(ADDRESS(ROW()+(0), COLUMN()+(-4), 1))*INDIRECT(ADDRESS(ROW()+(0), COLUMN()+(-2), 1))/100, 2)</f>
        <v>108298.920000</v>
      </c>
    </row>
    <row r="13" spans="1:11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3"/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5523245.140000</v>
      </c>
      <c r="J13" s="24"/>
      <c r="K13" s="24">
        <f ca="1">ROUND(INDIRECT(ADDRESS(ROW()+(0), COLUMN()+(-4), 1))*INDIRECT(ADDRESS(ROW()+(0), COLUMN()+(-2), 1))/100, 2)</f>
        <v>165697.350000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25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5688942.490000</v>
      </c>
    </row>
  </sheetData>
  <mergeCells count="30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A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