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<sst xmlns="http://schemas.openxmlformats.org/spreadsheetml/2006/main" count="47" uniqueCount="47">
  <si>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</si>
  <si>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ICV163</t>
  </si>
  <si>
    <t xml:space="preserve">Ud</t>
  </si>
  <si>
    <t xml:space="preserve">Equipo agua-agua, bomba de calor, para producción de A.C.S., calefacción y refrigeración.</t>
  </si>
  <si>
    <r>
      <rPr>
        <sz val="8.25"/>
        <color rgb="FF000000"/>
        <rFont val="Arial"/>
        <family val="2"/>
      </rPr>
      <t xml:space="preserve">Bomba de calor reversible agua-agua, clase de eficiencia energética A+++, potencia calorífica nominal 16,8 kW, COP 5,4, potencia frigorífica nominal 18,1 kW, EER 5, presión sonora 42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 Totalmente montada, conexionada y puesta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</si>
  <si>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</si>
  <si>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</si>
  <si>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</si>
  <si>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</si>
  <si>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</si>
  <si>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</si>
  <si>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</si>
  <si>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mt42vai053pb</t>
  </si>
  <si>
    <t xml:space="preserve">Ud</t>
  </si>
  <si>
    <t xml:space="preserve">Bomba de calor reversible agua-agua, clase de eficiencia energética A+++, potencia calorífica nominal 16,8 kW, COP 5,4, potencia frigorífica nominal 18,1 kW, EER 5, presión sonora 42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</t>
  </si>
  <si>
    <t xml:space="preserve">mt42eco100fk</t>
  </si>
  <si>
    <t xml:space="preserve">Ud</t>
  </si>
  <si>
    <t xml:space="preserve">Interacumulador de A.C.S. de acero inoxidable AISI 316, de 1000 litros de capacidad, clase de eficiencia energética C, de 930 mm de diámetro exterior, 2058 mm de altura total, 8 bar de presión de trabajo, con serpentín espiral corrugado flexible de 8,3 m² de superficie de intercambio, aislamiento térmico de espuma rígida de poliuretano inyectado libre de HCFC y acabado exterior con forro de PVC semirrígido.</t>
  </si>
  <si>
    <t xml:space="preserve">mt37www060f</t>
  </si>
  <si>
    <t xml:space="preserve">Ud</t>
  </si>
  <si>
    <t xml:space="preserve">Filtro retenedor de residuos de latón, con tamiz de acero inoxidable con perforaciones de 0,5 mm de diámetro, con rosca de 1 1/4", para una presión máxima de trabajo de 16 bar y una temperatura máxima de 110°C.</t>
  </si>
  <si>
    <t xml:space="preserve">mt37www050e</t>
  </si>
  <si>
    <t xml:space="preserve">Ud</t>
  </si>
  <si>
    <t xml:space="preserve">Manguito antivibración, de goma, con rosca de 1 1/4", para una presión máxima de trabajo de 10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</si>
  <si>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</si>
  <si>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</si>
  <si>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</si>
  <si>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mt37sve010d</t>
  </si>
  <si>
    <t xml:space="preserve">Ud</t>
  </si>
  <si>
    <t xml:space="preserve">Válvula de esfera de latón niquelado para roscar de 1".</t>
  </si>
  <si>
    <t xml:space="preserve">mt37sve010e</t>
  </si>
  <si>
    <t xml:space="preserve">Ud</t>
  </si>
  <si>
    <t xml:space="preserve">Válvula de esfera de latón niquelado para roscar de 1 1/4".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</si>
  <si>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</si>
  <si>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</si>
  <si>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</si>
  <si>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</si>
  <si>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</si>
  <si>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</si>
  <si>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</si>
  <si>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</si>
  <si>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</si>
  <si>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</si>
  <si>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</si>
  <si>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</si>
  <si>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$ 90.380.770,56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</si>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</sst>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4.09" customWidth="1"/>
    <col min="6" max="6" width="10.03" customWidth="1"/>
    <col min="7" max="7" width="16.15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50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9.59146e+007</v>
      </c>
      <c r="H10" s="12">
        <f ca="1">ROUND(INDIRECT(ADDRESS(ROW()+(0), COLUMN()+(-2), 1))*INDIRECT(ADDRESS(ROW()+(0), COLUMN()+(-1), 1)), 2)</f>
        <v>9.59146e+007</v>
      </c>
    </row>
    <row r="11" spans="1:8" ht="66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4.10369e+007</v>
      </c>
      <c r="H11" s="12">
        <f ca="1">ROUND(INDIRECT(ADDRESS(ROW()+(0), COLUMN()+(-2), 1))*INDIRECT(ADDRESS(ROW()+(0), COLUMN()+(-1), 1)), 2)</f>
        <v>4.10369e+007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50219.4</v>
      </c>
      <c r="H12" s="12">
        <f ca="1">ROUND(INDIRECT(ADDRESS(ROW()+(0), COLUMN()+(-2), 1))*INDIRECT(ADDRESS(ROW()+(0), COLUMN()+(-1), 1)), 2)</f>
        <v>50219.4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4</v>
      </c>
      <c r="G13" s="12">
        <v>99981.5</v>
      </c>
      <c r="H13" s="12">
        <f ca="1">ROUND(INDIRECT(ADDRESS(ROW()+(0), COLUMN()+(-2), 1))*INDIRECT(ADDRESS(ROW()+(0), COLUMN()+(-1), 1)), 2)</f>
        <v>399926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320205</v>
      </c>
      <c r="H14" s="12">
        <f ca="1">ROUND(INDIRECT(ADDRESS(ROW()+(0), COLUMN()+(-2), 1))*INDIRECT(ADDRESS(ROW()+(0), COLUMN()+(-1), 1)), 2)</f>
        <v>320205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2</v>
      </c>
      <c r="G15" s="12">
        <v>32692.7</v>
      </c>
      <c r="H15" s="12">
        <f ca="1">ROUND(INDIRECT(ADDRESS(ROW()+(0), COLUMN()+(-2), 1))*INDIRECT(ADDRESS(ROW()+(0), COLUMN()+(-1), 1)), 2)</f>
        <v>65385.3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4</v>
      </c>
      <c r="G16" s="14">
        <v>45138.3</v>
      </c>
      <c r="H16" s="14">
        <f ca="1">ROUND(INDIRECT(ADDRESS(ROW()+(0), COLUMN()+(-2), 1))*INDIRECT(ADDRESS(ROW()+(0), COLUMN()+(-1), 1)), 2)</f>
        <v>180553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1.37968e+008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11.063</v>
      </c>
      <c r="G19" s="12">
        <v>25299.6</v>
      </c>
      <c r="H19" s="12">
        <f ca="1">ROUND(INDIRECT(ADDRESS(ROW()+(0), COLUMN()+(-2), 1))*INDIRECT(ADDRESS(ROW()+(0), COLUMN()+(-1), 1)), 2)</f>
        <v>279890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11.063</v>
      </c>
      <c r="G20" s="14">
        <v>18372.3</v>
      </c>
      <c r="H20" s="14">
        <f ca="1">ROUND(INDIRECT(ADDRESS(ROW()+(0), COLUMN()+(-2), 1))*INDIRECT(ADDRESS(ROW()+(0), COLUMN()+(-1), 1)), 2)</f>
        <v>203252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483142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1.38451e+008</v>
      </c>
      <c r="H23" s="14">
        <f ca="1">ROUND(INDIRECT(ADDRESS(ROW()+(0), COLUMN()+(-2), 1))*INDIRECT(ADDRESS(ROW()+(0), COLUMN()+(-1), 1))/100, 2)</f>
        <v>2.76902e+006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1.4122e+008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