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<sst xmlns="http://schemas.openxmlformats.org/spreadsheetml/2006/main" count="23" uniqueCount="23">
  <si>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</si>
  <si>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IEX060</t>
  </si>
  <si>
    <t xml:space="preserve">Ud</t>
  </si>
  <si>
    <t xml:space="preserve">Interruptor diferencial.</t>
  </si>
  <si>
    <r>
      <rPr>
        <b/>
        <sz val="7.80"/>
        <color rgb="FF000000"/>
        <rFont val="Arial"/>
        <family val="2"/>
      </rPr>
      <t xml:space="preserve">Interruptor diferencial instantáneo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2P/</t>
    </r>
    <r>
      <rPr>
        <sz val="7.80"/>
        <color rgb="FF000000"/>
        <rFont val="Arial"/>
        <family val="2"/>
      </rPr>
      <t xml:space="preserve"> 63A/30mA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</si>
  <si>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</si>
  <si>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</si>
  <si>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</si>
  <si>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</si>
  <si>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</si>
  <si>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</si>
  <si>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mt35cgm029ac</t>
  </si>
  <si>
    <t xml:space="preserve">Ud</t>
  </si>
  <si>
    <t xml:space="preserve">Interruptor diferencial instantáneo, 2P/63A/30mA, de 2 módulos, incluso parte proporcional de accesorios de montaje.</t>
  </si>
  <si>
    <t xml:space="preserve">mo002</t>
  </si>
  <si>
    <t xml:space="preserve">h</t>
  </si>
  <si>
    <t xml:space="preserve">Maestro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</si>
  <si>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</si>
  <si>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</si>
  <si>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</si>
  <si>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</si>
  <si>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$ 35.933,89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</si>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</sst>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58" customWidth="1"/>
    <col min="2" max="2" width="6.56" customWidth="1"/>
    <col min="3" max="3" width="4.08" customWidth="1"/>
    <col min="4" max="4" width="67.76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679227.640000</v>
      </c>
      <c r="G8" s="16">
        <f ca="1">ROUND(INDIRECT(ADDRESS(ROW()+(0), COLUMN()+(-2), 1))*INDIRECT(ADDRESS(ROW()+(0), COLUMN()+(-1), 1)), 2)</f>
        <v>679227.640000</v>
      </c>
    </row>
    <row r="9" spans="1:7" ht="12.00" thickBot="1" customHeight="1">
      <c r="A9" s="17" t="s">
        <v>14</v>
      </c>
      <c r="B9" s="17"/>
      <c r="C9" s="18" t="s">
        <v>15</v>
      </c>
      <c r="D9" s="19" t="s">
        <v>16</v>
      </c>
      <c r="E9" s="20">
        <v>0.415000</v>
      </c>
      <c r="F9" s="21">
        <v>11654.210000</v>
      </c>
      <c r="G9" s="21">
        <f ca="1">ROUND(INDIRECT(ADDRESS(ROW()+(0), COLUMN()+(-2), 1))*INDIRECT(ADDRESS(ROW()+(0), COLUMN()+(-1), 1)), 2)</f>
        <v>4836.500000</v>
      </c>
    </row>
    <row r="10" spans="1:7" ht="12.00" thickBot="1" customHeight="1">
      <c r="A10" s="17"/>
      <c r="B10" s="17"/>
      <c r="C10" s="12" t="s">
        <v>17</v>
      </c>
      <c r="D10" s="10" t="s">
        <v>18</v>
      </c>
      <c r="E10" s="14">
        <v>2.000000</v>
      </c>
      <c r="F10" s="16">
        <f ca="1">ROUND(SUM(INDIRECT(ADDRESS(ROW()+(-1), COLUMN()+(1), 1)),INDIRECT(ADDRESS(ROW()+(-2), COLUMN()+(1), 1))), 2)</f>
        <v>684064.140000</v>
      </c>
      <c r="G10" s="16">
        <f ca="1">ROUND(INDIRECT(ADDRESS(ROW()+(0), COLUMN()+(-2), 1))*INDIRECT(ADDRESS(ROW()+(0), COLUMN()+(-1), 1))/100, 2)</f>
        <v>13681.280000</v>
      </c>
    </row>
    <row r="11" spans="1:7" ht="12.00" thickBot="1" customHeight="1">
      <c r="A11" s="19"/>
      <c r="B11" s="19"/>
      <c r="C11" s="18" t="s">
        <v>19</v>
      </c>
      <c r="D11" s="19" t="s">
        <v>20</v>
      </c>
      <c r="E11" s="20">
        <v>3.000000</v>
      </c>
      <c r="F11" s="21">
        <f ca="1">ROUND(SUM(INDIRECT(ADDRESS(ROW()+(-1), COLUMN()+(1), 1)),INDIRECT(ADDRESS(ROW()+(-2), COLUMN()+(1), 1)),INDIRECT(ADDRESS(ROW()+(-3), COLUMN()+(1), 1))), 2)</f>
        <v>697745.420000</v>
      </c>
      <c r="G11" s="21">
        <f ca="1">ROUND(INDIRECT(ADDRESS(ROW()+(0), COLUMN()+(-2), 1))*INDIRECT(ADDRESS(ROW()+(0), COLUMN()+(-1), 1))/100, 2)</f>
        <v>20932.360000</v>
      </c>
    </row>
    <row r="12" spans="1:7" ht="12.00" thickBot="1" customHeight="1">
      <c r="A12" s="6" t="s">
        <v>21</v>
      </c>
      <c r="B12" s="6"/>
      <c r="C12" s="7"/>
      <c r="D12" s="7"/>
      <c r="E12" s="22"/>
      <c r="F12" s="6" t="s">
        <v>22</v>
      </c>
      <c r="G12" s="23">
        <f ca="1">ROUND(SUM(INDIRECT(ADDRESS(ROW()+(-1), COLUMN()+(0), 1)),INDIRECT(ADDRESS(ROW()+(-2), COLUMN()+(0), 1)),INDIRECT(ADDRESS(ROW()+(-3), COLUMN()+(0), 1)),INDIRECT(ADDRESS(ROW()+(-4), COLUMN()+(0), 1))), 2)</f>
        <v>718677.780000</v>
      </c>
    </row>
  </sheetData>
  <mergeCells count="9">
    <mergeCell ref="A1:G1"/>
    <mergeCell ref="C3:G3"/>
    <mergeCell ref="A4:G4"/>
    <mergeCell ref="A7:B7"/>
    <mergeCell ref="A8:B8"/>
    <mergeCell ref="A9:B9"/>
    <mergeCell ref="A10:B10"/>
    <mergeCell ref="A11:B11"/>
    <mergeCell ref="A12:D12"/>
  </mergeCells>
  <pageMargins left="0.620079" right="0.472441" top="0.472441" bottom="0.472441" header="0.0" footer="0.0"/>
  <pageSetup paperSize="9" orientation="portrait"/>
  <rowBreaks count="0" manualBreakCount="0">
    </rowBreaks>
</worksheet>
</file>