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<sst xmlns="http://schemas.openxmlformats.org/spreadsheetml/2006/main" count="44" uniqueCount="44">
  <si>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</si>
  <si>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IFW070</t>
  </si>
  <si>
    <t xml:space="preserve">Ud</t>
  </si>
  <si>
    <t xml:space="preserve">Caja de inspección.</t>
  </si>
  <si>
    <t xml:space="preserve">Caja de inspección de obra de mampostería, de dimensiones interiores 87x87x150 cm, con tapa prefabricada de concreto armado, para alojamiento de la válvula.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</si>
  <si>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</si>
  <si>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</si>
  <si>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</si>
  <si>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</si>
  <si>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</si>
  <si>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</si>
  <si>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mt10hmf050ftb</t>
  </si>
  <si>
    <t xml:space="preserve">m³</t>
  </si>
  <si>
    <t xml:space="preserve">Concreto simple f'c=310 kg/cm² (31 MPa), clase de exposición F0 S2 P1 C0, tamaño máximo del agregado 19 mm, manejabilidad blanda, fabricado en planta, según NSR-10 y ACI 318-08.</t>
  </si>
  <si>
    <t xml:space="preserve">mt04lpv010a</t>
  </si>
  <si>
    <t xml:space="preserve">Ud</t>
  </si>
  <si>
    <t xml:space="preserve">Ladrillo cerámico perforado (panal), para revestir, 24x12x9 cm.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</si>
  <si>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</si>
  <si>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</si>
  <si>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</si>
  <si>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mt09mor010f</t>
  </si>
  <si>
    <t xml:space="preserve">m³</t>
  </si>
  <si>
    <t xml:space="preserve">Mortero de cemento CEM II/B-P 32,5 N tipo M-15, confeccionado en obra con 450 kg/m³ de cemento y una proporción en volumen 1/3.</t>
  </si>
  <si>
    <t xml:space="preserve">mt11arf010g</t>
  </si>
  <si>
    <t xml:space="preserve">Ud</t>
  </si>
  <si>
    <t xml:space="preserve">Tapa de concreto armado prefabricada, 118x118x15 cm.</t>
  </si>
  <si>
    <t xml:space="preserve">mt01arr010a</t>
  </si>
  <si>
    <t xml:space="preserve">t</t>
  </si>
  <si>
    <t xml:space="preserve">Grava de cantera, de 19 a 25 mm de diámetro.</t>
  </si>
  <si>
    <t xml:space="preserve">mq01ret020b</t>
  </si>
  <si>
    <t xml:space="preserve">h</t>
  </si>
  <si>
    <t xml:space="preserve">Retrocargadora sobre neumáticos, de 70 kW.</t>
  </si>
  <si>
    <t xml:space="preserve">mo019</t>
  </si>
  <si>
    <t xml:space="preserve">h</t>
  </si>
  <si>
    <t xml:space="preserve">Oficial 1ª de obra blanca.</t>
  </si>
  <si>
    <t xml:space="preserve">mo111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</si>
  <si>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</si>
  <si>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</si>
  <si>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</si>
  <si>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</si>
  <si>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</si>
  <si>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</si>
  <si>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$ 30.026,10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</si>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</sst>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74" customWidth="1"/>
    <col min="2" max="2" width="5.39" customWidth="1"/>
    <col min="3" max="3" width="1.75" customWidth="1"/>
    <col min="4" max="4" width="2.04" customWidth="1"/>
    <col min="5" max="5" width="66.30" customWidth="1"/>
    <col min="6" max="6" width="8.16" customWidth="1"/>
    <col min="7" max="7" width="13.55" customWidth="1"/>
    <col min="8" max="8" width="11.66" customWidth="1"/>
    <col min="9" max="9" width="0.58" customWidth="1"/>
    <col min="10" max="10" width="0.8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</row>
    <row r="7" spans="1:10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</row>
    <row r="8" spans="1:10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0.273000</v>
      </c>
      <c r="G8" s="16">
        <v>302945.330000</v>
      </c>
      <c r="H8" s="16">
        <f ca="1">ROUND(INDIRECT(ADDRESS(ROW()+(0), COLUMN()+(-2), 1))*INDIRECT(ADDRESS(ROW()+(0), COLUMN()+(-1), 1)), 2)</f>
        <v>82704.080000</v>
      </c>
      <c r="I8" s="16"/>
      <c r="J8" s="16"/>
    </row>
    <row r="9" spans="1:10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212.000000</v>
      </c>
      <c r="G9" s="20">
        <v>360.700000</v>
      </c>
      <c r="H9" s="20">
        <f ca="1">ROUND(INDIRECT(ADDRESS(ROW()+(0), COLUMN()+(-2), 1))*INDIRECT(ADDRESS(ROW()+(0), COLUMN()+(-1), 1)), 2)</f>
        <v>76468.400000</v>
      </c>
      <c r="I9" s="20"/>
      <c r="J9" s="20"/>
    </row>
    <row r="10" spans="1:10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0.071000</v>
      </c>
      <c r="G10" s="20">
        <v>302023.290000</v>
      </c>
      <c r="H10" s="20">
        <f ca="1">ROUND(INDIRECT(ADDRESS(ROW()+(0), COLUMN()+(-2), 1))*INDIRECT(ADDRESS(ROW()+(0), COLUMN()+(-1), 1)), 2)</f>
        <v>21443.650000</v>
      </c>
      <c r="I10" s="20"/>
      <c r="J10" s="20"/>
    </row>
    <row r="11" spans="1:10" ht="21.6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0.090000</v>
      </c>
      <c r="G11" s="20">
        <v>391084.800000</v>
      </c>
      <c r="H11" s="20">
        <f ca="1">ROUND(INDIRECT(ADDRESS(ROW()+(0), COLUMN()+(-2), 1))*INDIRECT(ADDRESS(ROW()+(0), COLUMN()+(-1), 1)), 2)</f>
        <v>35197.630000</v>
      </c>
      <c r="I11" s="20"/>
      <c r="J11" s="20"/>
    </row>
    <row r="12" spans="1:10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1.000000</v>
      </c>
      <c r="G12" s="20">
        <v>226312.910000</v>
      </c>
      <c r="H12" s="20">
        <f ca="1">ROUND(INDIRECT(ADDRESS(ROW()+(0), COLUMN()+(-2), 1))*INDIRECT(ADDRESS(ROW()+(0), COLUMN()+(-1), 1)), 2)</f>
        <v>226312.910000</v>
      </c>
      <c r="I12" s="20"/>
      <c r="J12" s="20"/>
    </row>
    <row r="13" spans="1:10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2.322000</v>
      </c>
      <c r="G13" s="20">
        <v>15567.580000</v>
      </c>
      <c r="H13" s="20">
        <f ca="1">ROUND(INDIRECT(ADDRESS(ROW()+(0), COLUMN()+(-2), 1))*INDIRECT(ADDRESS(ROW()+(0), COLUMN()+(-1), 1)), 2)</f>
        <v>36147.920000</v>
      </c>
      <c r="I13" s="20"/>
      <c r="J13" s="20"/>
    </row>
    <row r="14" spans="1:10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0.538000</v>
      </c>
      <c r="G14" s="20">
        <v>71376.750000</v>
      </c>
      <c r="H14" s="20">
        <f ca="1">ROUND(INDIRECT(ADDRESS(ROW()+(0), COLUMN()+(-2), 1))*INDIRECT(ADDRESS(ROW()+(0), COLUMN()+(-1), 1)), 2)</f>
        <v>38400.690000</v>
      </c>
      <c r="I14" s="20"/>
      <c r="J14" s="20"/>
    </row>
    <row r="15" spans="1:10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3.218000</v>
      </c>
      <c r="G15" s="20">
        <v>11274.890000</v>
      </c>
      <c r="H15" s="20">
        <f ca="1">ROUND(INDIRECT(ADDRESS(ROW()+(0), COLUMN()+(-2), 1))*INDIRECT(ADDRESS(ROW()+(0), COLUMN()+(-1), 1)), 2)</f>
        <v>36282.600000</v>
      </c>
      <c r="I15" s="20"/>
      <c r="J15" s="20"/>
    </row>
    <row r="16" spans="1:10" ht="12.00" thickBot="1" customHeight="1">
      <c r="A16" s="17" t="s">
        <v>35</v>
      </c>
      <c r="B16" s="17"/>
      <c r="C16" s="21" t="s">
        <v>36</v>
      </c>
      <c r="D16" s="21"/>
      <c r="E16" s="22" t="s">
        <v>37</v>
      </c>
      <c r="F16" s="23">
        <v>2.536000</v>
      </c>
      <c r="G16" s="24">
        <v>7350.600000</v>
      </c>
      <c r="H16" s="24">
        <f ca="1">ROUND(INDIRECT(ADDRESS(ROW()+(0), COLUMN()+(-2), 1))*INDIRECT(ADDRESS(ROW()+(0), COLUMN()+(-1), 1)), 2)</f>
        <v>18641.120000</v>
      </c>
      <c r="I16" s="24"/>
      <c r="J16" s="24"/>
    </row>
    <row r="17" spans="1:10" ht="12.00" thickBot="1" customHeight="1">
      <c r="A17" s="17"/>
      <c r="B17" s="17"/>
      <c r="C17" s="12" t="s">
        <v>38</v>
      </c>
      <c r="D17" s="12"/>
      <c r="E17" s="10" t="s">
        <v>39</v>
      </c>
      <c r="F17" s="14">
        <v>2.000000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571599.000000</v>
      </c>
      <c r="H17" s="16">
        <f ca="1">ROUND(INDIRECT(ADDRESS(ROW()+(0), COLUMN()+(-2), 1))*INDIRECT(ADDRESS(ROW()+(0), COLUMN()+(-1), 1))/100, 2)</f>
        <v>11431.980000</v>
      </c>
      <c r="I17" s="16"/>
      <c r="J17" s="16"/>
    </row>
    <row r="18" spans="1:10" ht="12.00" thickBot="1" customHeight="1">
      <c r="A18" s="22"/>
      <c r="B18" s="22"/>
      <c r="C18" s="21" t="s">
        <v>40</v>
      </c>
      <c r="D18" s="21"/>
      <c r="E18" s="22" t="s">
        <v>41</v>
      </c>
      <c r="F18" s="23">
        <v>3.000000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583030.980000</v>
      </c>
      <c r="H18" s="24">
        <f ca="1">ROUND(INDIRECT(ADDRESS(ROW()+(0), COLUMN()+(-2), 1))*INDIRECT(ADDRESS(ROW()+(0), COLUMN()+(-1), 1))/100, 2)</f>
        <v>17490.930000</v>
      </c>
      <c r="I18" s="24"/>
      <c r="J18" s="24"/>
    </row>
    <row r="19" spans="1:10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600521.910000</v>
      </c>
      <c r="I19" s="26"/>
      <c r="J19" s="26"/>
    </row>
  </sheetData>
  <mergeCells count="42">
    <mergeCell ref="A1:J1"/>
    <mergeCell ref="B3:C3"/>
    <mergeCell ref="D3:H3"/>
    <mergeCell ref="A4:I4"/>
    <mergeCell ref="A7:B7"/>
    <mergeCell ref="C7:D7"/>
    <mergeCell ref="H7:J7"/>
    <mergeCell ref="A8:B8"/>
    <mergeCell ref="C8:D8"/>
    <mergeCell ref="H8:J8"/>
    <mergeCell ref="A9:B9"/>
    <mergeCell ref="C9:D9"/>
    <mergeCell ref="H9:J9"/>
    <mergeCell ref="A10:B10"/>
    <mergeCell ref="C10:D10"/>
    <mergeCell ref="H10:J10"/>
    <mergeCell ref="A11:B11"/>
    <mergeCell ref="C11:D11"/>
    <mergeCell ref="H11:J11"/>
    <mergeCell ref="A12:B12"/>
    <mergeCell ref="C12:D12"/>
    <mergeCell ref="H12:J12"/>
    <mergeCell ref="A13:B13"/>
    <mergeCell ref="C13:D13"/>
    <mergeCell ref="H13:J13"/>
    <mergeCell ref="A14:B14"/>
    <mergeCell ref="C14:D14"/>
    <mergeCell ref="H14:J14"/>
    <mergeCell ref="A15:B15"/>
    <mergeCell ref="C15:D15"/>
    <mergeCell ref="H15:J15"/>
    <mergeCell ref="A16:B16"/>
    <mergeCell ref="C16:D16"/>
    <mergeCell ref="H16:J16"/>
    <mergeCell ref="A17:B17"/>
    <mergeCell ref="C17:D17"/>
    <mergeCell ref="H17:J17"/>
    <mergeCell ref="A18:B18"/>
    <mergeCell ref="C18:D18"/>
    <mergeCell ref="H18:J18"/>
    <mergeCell ref="A19:E19"/>
    <mergeCell ref="H19:J19"/>
  </mergeCells>
  <pageMargins left="0.620079" right="0.472441" top="0.472441" bottom="0.472441" header="0.0" footer="0.0"/>
  <pageSetup paperSize="9" orientation="portrait"/>
  <rowBreaks count="0" manualBreakCount="0">
    </rowBreaks>
</worksheet>
</file>