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<sst xmlns="http://schemas.openxmlformats.org/spreadsheetml/2006/main" count="41" uniqueCount="41">
  <si>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</si>
  <si>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IFW070</t>
  </si>
  <si>
    <t xml:space="preserve">Ud</t>
  </si>
  <si>
    <t xml:space="preserve">Caja de inspección.</t>
  </si>
  <si>
    <t xml:space="preserve">Caja de inspección de obra de mampostería, de dimensiones interiores 63x63x125 cm, con marco y tapa de fundición,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</si>
  <si>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</si>
  <si>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</si>
  <si>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</si>
  <si>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</si>
  <si>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</si>
  <si>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</si>
  <si>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mt10hmf050ftb</t>
  </si>
  <si>
    <t xml:space="preserve">m³</t>
  </si>
  <si>
    <t xml:space="preserve">Concreto simple f'c=310 kg/cm² (31 MPa), clase de exposición F0 S2 P1 C0, tamaño máximo del agregado 19 mm, manejabilidad blanda, fabricado en planta, según NSR-10 y ACI 318-08.</t>
  </si>
  <si>
    <t xml:space="preserve">mt04lpv010a</t>
  </si>
  <si>
    <t xml:space="preserve">Ud</t>
  </si>
  <si>
    <t xml:space="preserve">Ladrillo cerámico perforado (panal), para revestir, 24x12x9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</si>
  <si>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</si>
  <si>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</si>
  <si>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</si>
  <si>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</si>
  <si>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</si>
  <si>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</si>
  <si>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mt11tfa010c</t>
  </si>
  <si>
    <t xml:space="preserve">Ud</t>
  </si>
  <si>
    <t xml:space="preserve">Marco y tapa de fundición, 60x60 cm, para caja de inspección registrable, carga de rotura 125 kN.</t>
  </si>
  <si>
    <t xml:space="preserve">mt01arr010a</t>
  </si>
  <si>
    <t xml:space="preserve">t</t>
  </si>
  <si>
    <t xml:space="preserve">Grava de cantera, de 19 a 25 mm de diámetro.</t>
  </si>
  <si>
    <t xml:space="preserve">mo019</t>
  </si>
  <si>
    <t xml:space="preserve">h</t>
  </si>
  <si>
    <t xml:space="preserve">Oficial 1ª de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</si>
  <si>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</si>
  <si>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</si>
  <si>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</si>
  <si>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</si>
  <si>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</si>
  <si>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</si>
  <si>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</si>
  <si>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$ 19.213,13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</si>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</sst>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6.30" customWidth="1"/>
    <col min="6" max="6" width="8.16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0.185000</v>
      </c>
      <c r="G8" s="16">
        <v>302945.330000</v>
      </c>
      <c r="H8" s="16">
        <f ca="1">ROUND(INDIRECT(ADDRESS(ROW()+(0), COLUMN()+(-2), 1))*INDIRECT(ADDRESS(ROW()+(0), COLUMN()+(-1), 1)), 2)</f>
        <v>56044.890000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133.000000</v>
      </c>
      <c r="G9" s="20">
        <v>360.700000</v>
      </c>
      <c r="H9" s="20">
        <f ca="1">ROUND(INDIRECT(ADDRESS(ROW()+(0), COLUMN()+(-2), 1))*INDIRECT(ADDRESS(ROW()+(0), COLUMN()+(-1), 1)), 2)</f>
        <v>47973.100000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0.044000</v>
      </c>
      <c r="G10" s="20">
        <v>302023.290000</v>
      </c>
      <c r="H10" s="20">
        <f ca="1">ROUND(INDIRECT(ADDRESS(ROW()+(0), COLUMN()+(-2), 1))*INDIRECT(ADDRESS(ROW()+(0), COLUMN()+(-1), 1)), 2)</f>
        <v>13289.020000</v>
      </c>
    </row>
    <row r="11" spans="1:8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0.053000</v>
      </c>
      <c r="G11" s="20">
        <v>391084.800000</v>
      </c>
      <c r="H11" s="20">
        <f ca="1">ROUND(INDIRECT(ADDRESS(ROW()+(0), COLUMN()+(-2), 1))*INDIRECT(ADDRESS(ROW()+(0), COLUMN()+(-1), 1)), 2)</f>
        <v>20727.490000</v>
      </c>
    </row>
    <row r="12" spans="1:8" ht="21.6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128157.250000</v>
      </c>
      <c r="H12" s="20">
        <f ca="1">ROUND(INDIRECT(ADDRESS(ROW()+(0), COLUMN()+(-2), 1))*INDIRECT(ADDRESS(ROW()+(0), COLUMN()+(-1), 1)), 2)</f>
        <v>128157.250000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1.548000</v>
      </c>
      <c r="G13" s="20">
        <v>15567.580000</v>
      </c>
      <c r="H13" s="20">
        <f ca="1">ROUND(INDIRECT(ADDRESS(ROW()+(0), COLUMN()+(-2), 1))*INDIRECT(ADDRESS(ROW()+(0), COLUMN()+(-1), 1)), 2)</f>
        <v>24098.610000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2.805000</v>
      </c>
      <c r="G14" s="20">
        <v>11274.890000</v>
      </c>
      <c r="H14" s="20">
        <f ca="1">ROUND(INDIRECT(ADDRESS(ROW()+(0), COLUMN()+(-2), 1))*INDIRECT(ADDRESS(ROW()+(0), COLUMN()+(-1), 1)), 2)</f>
        <v>31626.070000</v>
      </c>
    </row>
    <row r="15" spans="1:8" ht="12.00" thickBot="1" customHeight="1">
      <c r="A15" s="17" t="s">
        <v>32</v>
      </c>
      <c r="B15" s="17"/>
      <c r="C15" s="21" t="s">
        <v>33</v>
      </c>
      <c r="D15" s="21"/>
      <c r="E15" s="22" t="s">
        <v>34</v>
      </c>
      <c r="F15" s="23">
        <v>5.964000</v>
      </c>
      <c r="G15" s="24">
        <v>7350.600000</v>
      </c>
      <c r="H15" s="24">
        <f ca="1">ROUND(INDIRECT(ADDRESS(ROW()+(0), COLUMN()+(-2), 1))*INDIRECT(ADDRESS(ROW()+(0), COLUMN()+(-1), 1)), 2)</f>
        <v>43838.980000</v>
      </c>
    </row>
    <row r="16" spans="1:8" ht="12.00" thickBot="1" customHeight="1">
      <c r="A16" s="17"/>
      <c r="B16" s="17"/>
      <c r="C16" s="12" t="s">
        <v>35</v>
      </c>
      <c r="D16" s="12"/>
      <c r="E16" s="10" t="s">
        <v>36</v>
      </c>
      <c r="F16" s="14">
        <v>2.000000</v>
      </c>
      <c r="G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365755.410000</v>
      </c>
      <c r="H16" s="16">
        <f ca="1">ROUND(INDIRECT(ADDRESS(ROW()+(0), COLUMN()+(-2), 1))*INDIRECT(ADDRESS(ROW()+(0), COLUMN()+(-1), 1))/100, 2)</f>
        <v>7315.110000</v>
      </c>
    </row>
    <row r="17" spans="1:8" ht="12.00" thickBot="1" customHeight="1">
      <c r="A17" s="22"/>
      <c r="B17" s="22"/>
      <c r="C17" s="21" t="s">
        <v>37</v>
      </c>
      <c r="D17" s="21"/>
      <c r="E17" s="22" t="s">
        <v>38</v>
      </c>
      <c r="F17" s="23">
        <v>3.000000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373070.520000</v>
      </c>
      <c r="H17" s="24">
        <f ca="1">ROUND(INDIRECT(ADDRESS(ROW()+(0), COLUMN()+(-2), 1))*INDIRECT(ADDRESS(ROW()+(0), COLUMN()+(-1), 1))/100, 2)</f>
        <v>11192.120000</v>
      </c>
    </row>
    <row r="18" spans="1:8" ht="12.00" thickBot="1" customHeight="1">
      <c r="A18" s="6" t="s">
        <v>39</v>
      </c>
      <c r="B18" s="6"/>
      <c r="C18" s="7"/>
      <c r="D18" s="7"/>
      <c r="E18" s="7"/>
      <c r="F18" s="25"/>
      <c r="G18" s="6" t="s">
        <v>40</v>
      </c>
      <c r="H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384262.640000</v>
      </c>
    </row>
  </sheetData>
  <mergeCells count="2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