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<sst xmlns="http://schemas.openxmlformats.org/spreadsheetml/2006/main" count="34" uniqueCount="34">
  <si>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</si>
  <si>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</si>
  <si>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</si>
  <si>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</si>
  <si>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lana mineral, no revestido, de 100 mm de espesor, resistencia térmica 2,85 m²K/W, conductividad térmica 0,035 W/(mK), cubierto con film de polietileno de 0,2 mm de espesor, preparado para recibir una contrapiso de mortero u concreto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</si>
  <si>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</si>
  <si>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</si>
  <si>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</si>
  <si>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</si>
  <si>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</si>
  <si>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</si>
  <si>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</si>
  <si>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mt16lra010h</t>
  </si>
  <si>
    <t xml:space="preserve">m²</t>
  </si>
  <si>
    <t xml:space="preserve">Panel rígido de lana mineral, no revestido, de 100 mm de espesor, resistencia térmica 2,85 m²K/W, conductividad térmica 0,035 W/(mK).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</si>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</sst>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2.89" customWidth="1"/>
    <col min="7" max="7" width="10.71" customWidth="1"/>
    <col min="8" max="8" width="13.43" customWidth="1"/>
    <col min="9" max="9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5">
        <v>98672.580000</v>
      </c>
      <c r="I9" s="15">
        <f ca="1">ROUND(INDIRECT(ADDRESS(ROW()+(0), COLUMN()+(-2), 1))*INDIRECT(ADDRESS(ROW()+(0), COLUMN()+(-1), 1)), 2)</f>
        <v>108539.840000</v>
      </c>
    </row>
    <row r="10" spans="1:9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5">
        <v>1337.530000</v>
      </c>
      <c r="I10" s="15">
        <f ca="1">ROUND(INDIRECT(ADDRESS(ROW()+(0), COLUMN()+(-2), 1))*INDIRECT(ADDRESS(ROW()+(0), COLUMN()+(-1), 1)), 2)</f>
        <v>1471.280000</v>
      </c>
    </row>
    <row r="11" spans="1:9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0.250000</v>
      </c>
      <c r="H11" s="17">
        <v>1084.480000</v>
      </c>
      <c r="I11" s="17">
        <f ca="1">ROUND(INDIRECT(ADDRESS(ROW()+(0), COLUMN()+(-2), 1))*INDIRECT(ADDRESS(ROW()+(0), COLUMN()+(-1), 1)), 2)</f>
        <v>271.120000</v>
      </c>
    </row>
    <row r="12" spans="1:9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20">
        <f ca="1">ROUND(SUM(INDIRECT(ADDRESS(ROW()+(-1), COLUMN()+(0), 1)),INDIRECT(ADDRESS(ROW()+(-2), COLUMN()+(0), 1)),INDIRECT(ADDRESS(ROW()+(-3), COLUMN()+(0), 1))), 2)</f>
        <v>110282.240000</v>
      </c>
    </row>
    <row r="13" spans="1:9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</row>
    <row r="14" spans="1:9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0.097000</v>
      </c>
      <c r="H14" s="15">
        <v>11414.190000</v>
      </c>
      <c r="I14" s="15">
        <f ca="1">ROUND(INDIRECT(ADDRESS(ROW()+(0), COLUMN()+(-2), 1))*INDIRECT(ADDRESS(ROW()+(0), COLUMN()+(-1), 1)), 2)</f>
        <v>1107.180000</v>
      </c>
    </row>
    <row r="15" spans="1:9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0.097000</v>
      </c>
      <c r="H15" s="17">
        <v>8131.050000</v>
      </c>
      <c r="I15" s="17">
        <f ca="1">ROUND(INDIRECT(ADDRESS(ROW()+(0), COLUMN()+(-2), 1))*INDIRECT(ADDRESS(ROW()+(0), COLUMN()+(-1), 1)), 2)</f>
        <v>788.710000</v>
      </c>
    </row>
    <row r="16" spans="1:9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20">
        <f ca="1">ROUND(SUM(INDIRECT(ADDRESS(ROW()+(-1), COLUMN()+(0), 1)),INDIRECT(ADDRESS(ROW()+(-2), COLUMN()+(0), 1))), 2)</f>
        <v>1895.890000</v>
      </c>
    </row>
    <row r="17" spans="1:9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18"/>
      <c r="I17" s="18"/>
    </row>
    <row r="18" spans="1:9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7">
        <f ca="1">ROUND(SUM(INDIRECT(ADDRESS(ROW()+(-2), COLUMN()+(1), 1)),INDIRECT(ADDRESS(ROW()+(-6), COLUMN()+(1), 1))), 2)</f>
        <v>112178.130000</v>
      </c>
      <c r="I18" s="17">
        <f ca="1">ROUND(INDIRECT(ADDRESS(ROW()+(0), COLUMN()+(-2), 1))*INDIRECT(ADDRESS(ROW()+(0), COLUMN()+(-1), 1))/100, 2)</f>
        <v>2243.560000</v>
      </c>
    </row>
    <row r="19" spans="1:9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5">
        <f ca="1">ROUND(SUM(INDIRECT(ADDRESS(ROW()+(-1), COLUMN()+(0), 1)),INDIRECT(ADDRESS(ROW()+(-3), COLUMN()+(0), 1)),INDIRECT(ADDRESS(ROW()+(-7), COLUMN()+(0), 1))), 2)</f>
        <v>114421.690000</v>
      </c>
    </row>
  </sheetData>
  <mergeCells count="20">
    <mergeCell ref="A1:I1"/>
    <mergeCell ref="A3:C3"/>
    <mergeCell ref="F3:G3"/>
    <mergeCell ref="A4:I4"/>
    <mergeCell ref="C7:F7"/>
    <mergeCell ref="C8:G8"/>
    <mergeCell ref="C9:F9"/>
    <mergeCell ref="C10:F10"/>
    <mergeCell ref="C11:F11"/>
    <mergeCell ref="C12:F12"/>
    <mergeCell ref="G12:H12"/>
    <mergeCell ref="C13:G13"/>
    <mergeCell ref="C14:F14"/>
    <mergeCell ref="C15:F15"/>
    <mergeCell ref="C16:F16"/>
    <mergeCell ref="G16:H16"/>
    <mergeCell ref="C17:G17"/>
    <mergeCell ref="C18:F18"/>
    <mergeCell ref="C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