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<sst xmlns="http://schemas.openxmlformats.org/spreadsheetml/2006/main" count="42" uniqueCount="42">
  <si>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</si>
  <si>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NIJ041</t>
  </si>
  <si>
    <t xml:space="preserve">m</t>
  </si>
  <si>
    <t xml:space="preserve">Reparación de junta de contracción. Sistema "PANTALLAX".</t>
  </si>
  <si>
    <r>
      <rPr>
        <sz val="8.25"/>
        <color rgb="FF000000"/>
        <rFont val="Arial"/>
        <family val="2"/>
      </rPr>
      <t xml:space="preserve">Reparación de junta de contracción en losa de cimentación, por debajo del nivel freático. Sistema "PANTALLAX", formado por sistema Injet-Flex, inyección de resina hidroexpansiva flexible de poliuretano, hidrófoba, (rendimiento: 3 kg/m); apertura de cajeado de 3-5x25 cm; y sellado de junta, sistema Mortar, con mortero para reparación e impermeabilización, (rendimiento: 18 kg/m).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</si>
  <si>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</si>
  <si>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</si>
  <si>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</si>
  <si>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</si>
  <si>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</si>
  <si>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</si>
  <si>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</si>
  <si>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mt15ppi010</t>
  </si>
  <si>
    <t xml:space="preserve">kg</t>
  </si>
  <si>
    <t xml:space="preserve">Resina hidroexpansiva flexible de poliuretano, hidrófoba, de baja viscosidad, para sistema Injet-Flex "PANTALLAX".</t>
  </si>
  <si>
    <t xml:space="preserve">mt15ppi020</t>
  </si>
  <si>
    <t xml:space="preserve">Ud</t>
  </si>
  <si>
    <t xml:space="preserve">Inyector, de acero, de 16 mm de diámetro exterior.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</si>
  <si>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</si>
  <si>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</si>
  <si>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</si>
  <si>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Subtotal materiales:</t>
  </si>
  <si>
    <t xml:space="preserve">Equipo</t>
  </si>
  <si>
    <t xml:space="preserve">mq08gel010k</t>
  </si>
  <si>
    <t xml:space="preserve">h</t>
  </si>
  <si>
    <t xml:space="preserve">Grupo electrógeno insonorizado, trifásico, de 45 kVA de potencia.</t>
  </si>
  <si>
    <t xml:space="preserve">mq03mpi020b</t>
  </si>
  <si>
    <t xml:space="preserve">h</t>
  </si>
  <si>
    <t xml:space="preserve">Equipo completo para realización de inyecciones de resinas expansivas a presión.</t>
  </si>
  <si>
    <t xml:space="preserve">Subtotal equipo: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</si>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</sst>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48" customWidth="1"/>
    <col min="4" max="4" width="68.68" customWidth="1"/>
    <col min="5" max="5" width="11.22" customWidth="1"/>
    <col min="6" max="6" width="14.79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56902.6</v>
      </c>
      <c r="G10" s="12">
        <f ca="1">ROUND(INDIRECT(ADDRESS(ROW()+(0), COLUMN()+(-2), 1))*INDIRECT(ADDRESS(ROW()+(0), COLUMN()+(-1), 1)), 2)</f>
        <v>170708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3.3</v>
      </c>
      <c r="F11" s="12">
        <v>29580.8</v>
      </c>
      <c r="G11" s="12">
        <f ca="1">ROUND(INDIRECT(ADDRESS(ROW()+(0), COLUMN()+(-2), 1))*INDIRECT(ADDRESS(ROW()+(0), COLUMN()+(-1), 1)), 2)</f>
        <v>97616.5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18</v>
      </c>
      <c r="F12" s="14">
        <v>1896.67</v>
      </c>
      <c r="G12" s="14">
        <f ca="1">ROUND(INDIRECT(ADDRESS(ROW()+(0), COLUMN()+(-2), 1))*INDIRECT(ADDRESS(ROW()+(0), COLUMN()+(-1), 1)), 2)</f>
        <v>34140.1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302464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0.104</v>
      </c>
      <c r="F15" s="12">
        <v>13584.5</v>
      </c>
      <c r="G15" s="12">
        <f ca="1">ROUND(INDIRECT(ADDRESS(ROW()+(0), COLUMN()+(-2), 1))*INDIRECT(ADDRESS(ROW()+(0), COLUMN()+(-1), 1)), 2)</f>
        <v>1412.79</v>
      </c>
    </row>
    <row r="16" spans="1:7" ht="24.00" thickBot="1" customHeight="1">
      <c r="A16" s="1" t="s">
        <v>26</v>
      </c>
      <c r="B16" s="1"/>
      <c r="C16" s="10" t="s">
        <v>27</v>
      </c>
      <c r="D16" s="1" t="s">
        <v>28</v>
      </c>
      <c r="E16" s="13">
        <v>0.058</v>
      </c>
      <c r="F16" s="14">
        <v>270039</v>
      </c>
      <c r="G16" s="14">
        <f ca="1">ROUND(INDIRECT(ADDRESS(ROW()+(0), COLUMN()+(-2), 1))*INDIRECT(ADDRESS(ROW()+(0), COLUMN()+(-1), 1)), 2)</f>
        <v>15662.3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17075.1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0.492</v>
      </c>
      <c r="F19" s="12">
        <v>25476.9</v>
      </c>
      <c r="G19" s="12">
        <f ca="1">ROUND(INDIRECT(ADDRESS(ROW()+(0), COLUMN()+(-2), 1))*INDIRECT(ADDRESS(ROW()+(0), COLUMN()+(-1), 1)), 2)</f>
        <v>12534.6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0.492</v>
      </c>
      <c r="F20" s="14">
        <v>19044.7</v>
      </c>
      <c r="G20" s="14">
        <f ca="1">ROUND(INDIRECT(ADDRESS(ROW()+(0), COLUMN()+(-2), 1))*INDIRECT(ADDRESS(ROW()+(0), COLUMN()+(-1), 1)), 2)</f>
        <v>9369.97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21904.6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1)),INDIRECT(ADDRESS(ROW()+(-10), COLUMN()+(1), 1))), 2)</f>
        <v>341444</v>
      </c>
      <c r="G23" s="14">
        <f ca="1">ROUND(INDIRECT(ADDRESS(ROW()+(0), COLUMN()+(-2), 1))*INDIRECT(ADDRESS(ROW()+(0), COLUMN()+(-1), 1))/100, 2)</f>
        <v>6828.88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1)),INDIRECT(ADDRESS(ROW()+(-11), COLUMN()+(0), 1))), 2)</f>
        <v>348273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