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<sst xmlns="http://schemas.openxmlformats.org/spreadsheetml/2006/main" count="44" uniqueCount="44">
  <si>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</si>
  <si>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NIJ130</t>
  </si>
  <si>
    <t xml:space="preserve">Ud</t>
  </si>
  <si>
    <t xml:space="preserve">Sellado exterior de junta perimetral entre pasamuros y ducto de instalaciones, en cerramiento de fachada.</t>
  </si>
  <si>
    <r>
      <rPr>
        <sz val="8.25"/>
        <color rgb="FF000000"/>
        <rFont val="Arial"/>
        <family val="2"/>
      </rPr>
      <t xml:space="preserve">Sellado exterior de junta perimetral de 15 mm de anchura, entre pasamuros de PVC de 90 mm de diámetro y ducto de instalaciones alojado en su interior, con masilla selladora monocomponente de poliuretano, dureza Shore A aproximada de 25 y alargamiento en rotura &gt; 500%, aplicada con pistola sobre fondo de junta de 20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</si>
  <si>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</si>
  <si>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</si>
  <si>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</si>
  <si>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</si>
  <si>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</si>
  <si>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</si>
  <si>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</si>
  <si>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mt15bas010d</t>
  </si>
  <si>
    <t xml:space="preserve">m</t>
  </si>
  <si>
    <t xml:space="preserve">Cordón de polietileno expandido de celdas cerradas, de sección circular de 20 mm de diámetro, para el relleno de fondo de junta.</t>
  </si>
  <si>
    <t xml:space="preserve">mt15bas030a</t>
  </si>
  <si>
    <t xml:space="preserve">Ud</t>
  </si>
  <si>
    <t xml:space="preserve">Cartucho de masilla elastómera monocomponente a base de poliuretano, de color blanco, de 600 ml, tipo F-25 HM según ISO 11600, de alta adherencia y de endurecimiento rápido, con elevadas propiedades elásticas, resistencia a la intemperie, al envejecimiento y a los rayos UV, apta para estar en contacto con agua potable, dureza Shore A aproximada de 35 y alargamiento en rotura &gt; 600%, según ISO 11600.</t>
  </si>
  <si>
    <t xml:space="preserve">mt36tvg010ea</t>
  </si>
  <si>
    <t xml:space="preserve">m</t>
  </si>
  <si>
    <t xml:space="preserve">Tubo de PVC, de 90 mm de diámetro y 1,2 mm de espesor.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</si>
  <si>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</si>
  <si>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</si>
  <si>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</si>
  <si>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</si>
  <si>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</si>
  <si>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seco para albañilería, de cemento, color gris, con aditivo hidrófugo, categoría M-10 (resistencia a compresión 10 N/mm²), suministrado en sacos.</t>
  </si>
  <si>
    <t xml:space="preserve">mt13blw110b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</si>
  <si>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</si>
  <si>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cánula.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</si>
  <si>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</si>
  <si>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</si>
  <si>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</si>
  <si>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</si>
  <si>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</si>
  <si>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</si>
  <si>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</si>
  <si>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</si>
  <si>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</si>
  <si>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</si>
  <si>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</si>
  <si>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</si>
  <si>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$ 22.609,81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</si>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</sst>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72.42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0.283000</v>
      </c>
      <c r="F10" s="12">
        <v>514.480000</v>
      </c>
      <c r="G10" s="12">
        <f ca="1">ROUND(INDIRECT(ADDRESS(ROW()+(0), COLUMN()+(-2), 1))*INDIRECT(ADDRESS(ROW()+(0), COLUMN()+(-1), 1)), 2)</f>
        <v>145.600000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0.071000</v>
      </c>
      <c r="F11" s="12">
        <v>20032.570000</v>
      </c>
      <c r="G11" s="12">
        <f ca="1">ROUND(INDIRECT(ADDRESS(ROW()+(0), COLUMN()+(-2), 1))*INDIRECT(ADDRESS(ROW()+(0), COLUMN()+(-1), 1)), 2)</f>
        <v>1422.310000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0.500000</v>
      </c>
      <c r="F12" s="12">
        <v>4580.320000</v>
      </c>
      <c r="G12" s="12">
        <f ca="1">ROUND(INDIRECT(ADDRESS(ROW()+(0), COLUMN()+(-2), 1))*INDIRECT(ADDRESS(ROW()+(0), COLUMN()+(-1), 1)), 2)</f>
        <v>2290.160000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0.006000</v>
      </c>
      <c r="F13" s="12">
        <v>2918.090000</v>
      </c>
      <c r="G13" s="12">
        <f ca="1">ROUND(INDIRECT(ADDRESS(ROW()+(0), COLUMN()+(-2), 1))*INDIRECT(ADDRESS(ROW()+(0), COLUMN()+(-1), 1)), 2)</f>
        <v>17.510000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0.006000</v>
      </c>
      <c r="F14" s="12">
        <v>75276.470000</v>
      </c>
      <c r="G14" s="12">
        <f ca="1">ROUND(INDIRECT(ADDRESS(ROW()+(0), COLUMN()+(-2), 1))*INDIRECT(ADDRESS(ROW()+(0), COLUMN()+(-1), 1)), 2)</f>
        <v>451.660000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0.320000</v>
      </c>
      <c r="F15" s="14">
        <v>16853.990000</v>
      </c>
      <c r="G15" s="14">
        <f ca="1">ROUND(INDIRECT(ADDRESS(ROW()+(0), COLUMN()+(-2), 1))*INDIRECT(ADDRESS(ROW()+(0), COLUMN()+(-1), 1)), 2)</f>
        <v>5393.280000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9720.520000</v>
      </c>
    </row>
    <row r="17" spans="1:7" ht="13.50" thickBot="1" customHeight="1">
      <c r="A17" s="15">
        <v>2.000000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0.121000</v>
      </c>
      <c r="F18" s="12">
        <v>19843.710000</v>
      </c>
      <c r="G18" s="12">
        <f ca="1">ROUND(INDIRECT(ADDRESS(ROW()+(0), COLUMN()+(-2), 1))*INDIRECT(ADDRESS(ROW()+(0), COLUMN()+(-1), 1)), 2)</f>
        <v>2401.090000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0.121000</v>
      </c>
      <c r="F19" s="14">
        <v>14317.680000</v>
      </c>
      <c r="G19" s="14">
        <f ca="1">ROUND(INDIRECT(ADDRESS(ROW()+(0), COLUMN()+(-2), 1))*INDIRECT(ADDRESS(ROW()+(0), COLUMN()+(-1), 1)), 2)</f>
        <v>1732.440000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4133.530000</v>
      </c>
    </row>
    <row r="21" spans="1:7" ht="13.50" thickBot="1" customHeight="1">
      <c r="A21" s="15">
        <v>3.000000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2.000000</v>
      </c>
      <c r="F22" s="14">
        <f ca="1">ROUND(SUM(INDIRECT(ADDRESS(ROW()+(-2), COLUMN()+(1), 1)),INDIRECT(ADDRESS(ROW()+(-6), COLUMN()+(1), 1))), 2)</f>
        <v>13854.050000</v>
      </c>
      <c r="G22" s="14">
        <f ca="1">ROUND(INDIRECT(ADDRESS(ROW()+(0), COLUMN()+(-2), 1))*INDIRECT(ADDRESS(ROW()+(0), COLUMN()+(-1), 1))/100, 2)</f>
        <v>277.080000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14131.130000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