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<sst xmlns="http://schemas.openxmlformats.org/spreadsheetml/2006/main" count="56" uniqueCount="56">
  <si>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</si>
  <si>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PSC010</t>
  </si>
  <si>
    <t xml:space="preserve">m²</t>
  </si>
  <si>
    <t xml:space="preserve">Sistema "KNAUF" de entramado autoportante de placas de cemento.</t>
  </si>
  <si>
    <t xml:space="preserve">Muro divisorio interior múltiple W 382 "KNAUF" Aquapanel Indoor (12,5+12,5+50+12,5+12,5)/600 (50) LM - (4 Aquapanel Indoor) con placas de cemento, sobre banda acústica "KNAUF", formado por una estructura simple, con disposición normal "N" de los montantes; aislamiento acústico mediante panel semirrígido de lana mineral, espesor 45 mm, en el alma; 100 mm de espesor total.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</si>
  <si>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</si>
  <si>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</si>
  <si>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</si>
  <si>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</si>
  <si>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</si>
  <si>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</si>
  <si>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</si>
  <si>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</si>
  <si>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</si>
  <si>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mt12pak020i</t>
  </si>
  <si>
    <t xml:space="preserve">m</t>
  </si>
  <si>
    <t xml:space="preserve">Canal 50/40/0,55 mm GRC 0,55 "KNAUF" de acero Z2 (Z275) galvanizado normal, para sistema Aquapanel Indoor.</t>
  </si>
  <si>
    <t xml:space="preserve">mt12pak030ia</t>
  </si>
  <si>
    <t xml:space="preserve">m</t>
  </si>
  <si>
    <t xml:space="preserve">Montante 50/50/0,60 mm GRC 0,60 "KNAUF" de acero Z2 (Z275) galvanizado normal, para sistema Aquapanel Indoor.</t>
  </si>
  <si>
    <t xml:space="preserve">mt16lra060a</t>
  </si>
  <si>
    <t xml:space="preserve">m²</t>
  </si>
  <si>
    <t xml:space="preserve">Panel semirrígido de lana mineral, espesor 45 mm.</t>
  </si>
  <si>
    <t xml:space="preserve">mt12pak010b</t>
  </si>
  <si>
    <t xml:space="preserve">m²</t>
  </si>
  <si>
    <t xml:space="preserve">Placa de cemento Portland Aquapanel Indoor "KNAUF" 12,5x1200x2400, revestida con una capa de fibra de vidrio embebida en ambas caras.</t>
  </si>
  <si>
    <t xml:space="preserve">mt12pak040a</t>
  </si>
  <si>
    <t xml:space="preserve">Ud</t>
  </si>
  <si>
    <t xml:space="preserve">Tornillo Aquapanel Maxi TN 39 mm "KNAUF".</t>
  </si>
  <si>
    <t xml:space="preserve">mt12psg220</t>
  </si>
  <si>
    <t xml:space="preserve">Ud</t>
  </si>
  <si>
    <t xml:space="preserve">Fijación compuesta por chazo y tornillo 5x27.</t>
  </si>
  <si>
    <t xml:space="preserve">mt12pak110</t>
  </si>
  <si>
    <t xml:space="preserve">Ud</t>
  </si>
  <si>
    <t xml:space="preserve">Cartucho de 310 cm³ de pegamento Indoor PU "KNAUF".</t>
  </si>
  <si>
    <t xml:space="preserve">mt12pak080a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</si>
  <si>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</si>
  <si>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</si>
  <si>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</si>
  <si>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</si>
  <si>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de juntas "KNAUF" de 50 mm de anchura.</t>
  </si>
  <si>
    <t xml:space="preserve">mt12pak090b</t>
  </si>
  <si>
    <t xml:space="preserve">kg</t>
  </si>
  <si>
    <t xml:space="preserve">Mortero superficial Aquapanel Indoor "KNAUF", color blanco.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</si>
  <si>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</si>
  <si>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</si>
  <si>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</si>
  <si>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</si>
  <si>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</si>
  <si>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</si>
  <si>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</si>
  <si>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</si>
  <si>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</si>
  <si>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</si>
  <si>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$ 21.232,56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</si>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</sst>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85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641.590000</v>
      </c>
      <c r="J8" s="16"/>
      <c r="K8" s="16">
        <f ca="1">ROUND(INDIRECT(ADDRESS(ROW()+(0), COLUMN()+(-4), 1))*INDIRECT(ADDRESS(ROW()+(0), COLUMN()+(-2), 1)), 2)</f>
        <v>769.910000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4967.270000</v>
      </c>
      <c r="J9" s="20"/>
      <c r="K9" s="20">
        <f ca="1">ROUND(INDIRECT(ADDRESS(ROW()+(0), COLUMN()+(-4), 1))*INDIRECT(ADDRESS(ROW()+(0), COLUMN()+(-2), 1)), 2)</f>
        <v>3477.090000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5383.140000</v>
      </c>
      <c r="J10" s="20"/>
      <c r="K10" s="20">
        <f ca="1">ROUND(INDIRECT(ADDRESS(ROW()+(0), COLUMN()+(-4), 1))*INDIRECT(ADDRESS(ROW()+(0), COLUMN()+(-2), 1)), 2)</f>
        <v>10766.280000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8859.250000</v>
      </c>
      <c r="J11" s="20"/>
      <c r="K11" s="20">
        <f ca="1">ROUND(INDIRECT(ADDRESS(ROW()+(0), COLUMN()+(-4), 1))*INDIRECT(ADDRESS(ROW()+(0), COLUMN()+(-2), 1)), 2)</f>
        <v>9302.210000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4.000000</v>
      </c>
      <c r="H12" s="19"/>
      <c r="I12" s="20">
        <v>60439.020000</v>
      </c>
      <c r="J12" s="20"/>
      <c r="K12" s="20">
        <f ca="1">ROUND(INDIRECT(ADDRESS(ROW()+(0), COLUMN()+(-4), 1))*INDIRECT(ADDRESS(ROW()+(0), COLUMN()+(-2), 1)), 2)</f>
        <v>241756.080000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56.000000</v>
      </c>
      <c r="H13" s="19"/>
      <c r="I13" s="20">
        <v>114.360000</v>
      </c>
      <c r="J13" s="20"/>
      <c r="K13" s="20">
        <f ca="1">ROUND(INDIRECT(ADDRESS(ROW()+(0), COLUMN()+(-4), 1))*INDIRECT(ADDRESS(ROW()+(0), COLUMN()+(-2), 1)), 2)</f>
        <v>6404.160000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148.550000</v>
      </c>
      <c r="J14" s="20"/>
      <c r="K14" s="20">
        <f ca="1">ROUND(INDIRECT(ADDRESS(ROW()+(0), COLUMN()+(-4), 1))*INDIRECT(ADDRESS(ROW()+(0), COLUMN()+(-2), 1)), 2)</f>
        <v>237.680000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2.400000</v>
      </c>
      <c r="H15" s="19"/>
      <c r="I15" s="20">
        <v>27262.250000</v>
      </c>
      <c r="J15" s="20"/>
      <c r="K15" s="20">
        <f ca="1">ROUND(INDIRECT(ADDRESS(ROW()+(0), COLUMN()+(-4), 1))*INDIRECT(ADDRESS(ROW()+(0), COLUMN()+(-2), 1)), 2)</f>
        <v>65429.400000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0.100000</v>
      </c>
      <c r="H16" s="19"/>
      <c r="I16" s="20">
        <v>9472.480000</v>
      </c>
      <c r="J16" s="20"/>
      <c r="K16" s="20">
        <f ca="1">ROUND(INDIRECT(ADDRESS(ROW()+(0), COLUMN()+(-4), 1))*INDIRECT(ADDRESS(ROW()+(0), COLUMN()+(-2), 1)), 2)</f>
        <v>947.250000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3.200000</v>
      </c>
      <c r="H17" s="19"/>
      <c r="I17" s="20">
        <v>85.250000</v>
      </c>
      <c r="J17" s="20"/>
      <c r="K17" s="20">
        <f ca="1">ROUND(INDIRECT(ADDRESS(ROW()+(0), COLUMN()+(-4), 1))*INDIRECT(ADDRESS(ROW()+(0), COLUMN()+(-2), 1)), 2)</f>
        <v>272.800000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7.000000</v>
      </c>
      <c r="H18" s="19"/>
      <c r="I18" s="20">
        <v>8201.780000</v>
      </c>
      <c r="J18" s="20"/>
      <c r="K18" s="20">
        <f ca="1">ROUND(INDIRECT(ADDRESS(ROW()+(0), COLUMN()+(-4), 1))*INDIRECT(ADDRESS(ROW()+(0), COLUMN()+(-2), 1)), 2)</f>
        <v>57412.460000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0.520000</v>
      </c>
      <c r="H19" s="19"/>
      <c r="I19" s="20">
        <v>11654.210000</v>
      </c>
      <c r="J19" s="20"/>
      <c r="K19" s="20">
        <f ca="1">ROUND(INDIRECT(ADDRESS(ROW()+(0), COLUMN()+(-4), 1))*INDIRECT(ADDRESS(ROW()+(0), COLUMN()+(-2), 1)), 2)</f>
        <v>6060.190000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0.178000</v>
      </c>
      <c r="H20" s="23"/>
      <c r="I20" s="24">
        <v>7658.540000</v>
      </c>
      <c r="J20" s="24"/>
      <c r="K20" s="24">
        <f ca="1">ROUND(INDIRECT(ADDRESS(ROW()+(0), COLUMN()+(-4), 1))*INDIRECT(ADDRESS(ROW()+(0), COLUMN()+(-2), 1)), 2)</f>
        <v>1363.220000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404198.730000</v>
      </c>
      <c r="J21" s="16"/>
      <c r="K21" s="16">
        <f ca="1">ROUND(INDIRECT(ADDRESS(ROW()+(0), COLUMN()+(-4), 1))*INDIRECT(ADDRESS(ROW()+(0), COLUMN()+(-2), 1))/100, 2)</f>
        <v>8083.970000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412282.700000</v>
      </c>
      <c r="J22" s="24"/>
      <c r="K22" s="24">
        <f ca="1">ROUND(INDIRECT(ADDRESS(ROW()+(0), COLUMN()+(-4), 1))*INDIRECT(ADDRESS(ROW()+(0), COLUMN()+(-2), 1))/100, 2)</f>
        <v>12368.480000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424651.180000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