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<sst xmlns="http://schemas.openxmlformats.org/spreadsheetml/2006/main" count="50" uniqueCount="50">
  <si>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</si>
  <si>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PSY010</t>
  </si>
  <si>
    <t xml:space="preserve">m²</t>
  </si>
  <si>
    <t xml:space="preserve">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</si>
  <si>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(15+48+15)/600 (48) (2 normal) con placas de yeso laminado, sobre banda acústica, formado por una estructura simple, con disposición normal "N" de los montantes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</si>
  <si>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</si>
  <si>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</si>
  <si>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</si>
  <si>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</si>
  <si>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</si>
  <si>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</si>
  <si>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mt12psg041b</t>
  </si>
  <si>
    <t xml:space="preserve">m</t>
  </si>
  <si>
    <t xml:space="preserve">Banda acústica de dilatación de 50 mm de anchura.</t>
  </si>
  <si>
    <t xml:space="preserve">mt12psg070c</t>
  </si>
  <si>
    <t xml:space="preserve">m</t>
  </si>
  <si>
    <t xml:space="preserve">Canal raíl de perfil galvanizado para entramados de fijación de placas de yeso de ancho 48 mm.</t>
  </si>
  <si>
    <t xml:space="preserve">mt12psg060c</t>
  </si>
  <si>
    <t xml:space="preserve">m</t>
  </si>
  <si>
    <t xml:space="preserve">Montante de perfil de acero galvanizado de 48 mm de anchura.</t>
  </si>
  <si>
    <t xml:space="preserve">mt12psg010b</t>
  </si>
  <si>
    <t xml:space="preserve">m²</t>
  </si>
  <si>
    <t xml:space="preserve">Placa de yeso laminado A / - 1200 / longitud / 15 / borde afinado.</t>
  </si>
  <si>
    <t xml:space="preserve">mt12psg081b</t>
  </si>
  <si>
    <t xml:space="preserve">Ud</t>
  </si>
  <si>
    <t xml:space="preserve">Tornillo autoperforante 3,5x25 mm.</t>
  </si>
  <si>
    <t xml:space="preserve">mt12psg220</t>
  </si>
  <si>
    <t xml:space="preserve">Ud</t>
  </si>
  <si>
    <t xml:space="preserve">Fijación compuesta por chazo y tornillo 5x27.</t>
  </si>
  <si>
    <t xml:space="preserve">mt12psg035a</t>
  </si>
  <si>
    <t xml:space="preserve">kg</t>
  </si>
  <si>
    <t xml:space="preserve">Pasta de agarre.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</si>
  <si>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</si>
  <si>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</si>
  <si>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</si>
  <si>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</si>
  <si>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</si>
  <si>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</si>
  <si>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</si>
  <si>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</si>
  <si>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</si>
  <si>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</si>
  <si>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</si>
  <si>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</si>
  <si>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</si>
  <si>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</si>
  <si>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</si>
  <si>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</si>
  <si>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$ 2.312,52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</si>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</sst>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07" customWidth="1"/>
    <col min="5" max="5" width="46.48" customWidth="1"/>
    <col min="6" max="6" width="0.73" customWidth="1"/>
    <col min="7" max="7" width="7.14" customWidth="1"/>
    <col min="8" max="8" width="3.64" customWidth="1"/>
    <col min="9" max="9" width="9.91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6">
        <v>591.630000</v>
      </c>
      <c r="I8" s="16"/>
      <c r="J8" s="16">
        <f ca="1">ROUND(INDIRECT(ADDRESS(ROW()+(0), COLUMN()+(-3), 1))*INDIRECT(ADDRESS(ROW()+(0), COLUMN()+(-2), 1)), 2)</f>
        <v>709.960000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20">
        <v>2532.380000</v>
      </c>
      <c r="I9" s="20"/>
      <c r="J9" s="20">
        <f ca="1">ROUND(INDIRECT(ADDRESS(ROW()+(0), COLUMN()+(-3), 1))*INDIRECT(ADDRESS(ROW()+(0), COLUMN()+(-2), 1)), 2)</f>
        <v>1772.670000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20">
        <v>3249.520000</v>
      </c>
      <c r="I10" s="20"/>
      <c r="J10" s="20">
        <f ca="1">ROUND(INDIRECT(ADDRESS(ROW()+(0), COLUMN()+(-3), 1))*INDIRECT(ADDRESS(ROW()+(0), COLUMN()+(-2), 1)), 2)</f>
        <v>6499.040000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2.100000</v>
      </c>
      <c r="H11" s="20">
        <v>11720.690000</v>
      </c>
      <c r="I11" s="20"/>
      <c r="J11" s="20">
        <f ca="1">ROUND(INDIRECT(ADDRESS(ROW()+(0), COLUMN()+(-3), 1))*INDIRECT(ADDRESS(ROW()+(0), COLUMN()+(-2), 1)), 2)</f>
        <v>24613.450000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29.000000</v>
      </c>
      <c r="H12" s="20">
        <v>20.170000</v>
      </c>
      <c r="I12" s="20"/>
      <c r="J12" s="20">
        <f ca="1">ROUND(INDIRECT(ADDRESS(ROW()+(0), COLUMN()+(-3), 1))*INDIRECT(ADDRESS(ROW()+(0), COLUMN()+(-2), 1)), 2)</f>
        <v>584.930000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1.600000</v>
      </c>
      <c r="H13" s="20">
        <v>148.550000</v>
      </c>
      <c r="I13" s="20"/>
      <c r="J13" s="20">
        <f ca="1">ROUND(INDIRECT(ADDRESS(ROW()+(0), COLUMN()+(-3), 1))*INDIRECT(ADDRESS(ROW()+(0), COLUMN()+(-2), 1)), 2)</f>
        <v>237.680000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0.100000</v>
      </c>
      <c r="H14" s="20">
        <v>1333.430000</v>
      </c>
      <c r="I14" s="20"/>
      <c r="J14" s="20">
        <f ca="1">ROUND(INDIRECT(ADDRESS(ROW()+(0), COLUMN()+(-3), 1))*INDIRECT(ADDRESS(ROW()+(0), COLUMN()+(-2), 1)), 2)</f>
        <v>133.340000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0.600000</v>
      </c>
      <c r="H15" s="20">
        <v>2911.120000</v>
      </c>
      <c r="I15" s="20"/>
      <c r="J15" s="20">
        <f ca="1">ROUND(INDIRECT(ADDRESS(ROW()+(0), COLUMN()+(-3), 1))*INDIRECT(ADDRESS(ROW()+(0), COLUMN()+(-2), 1)), 2)</f>
        <v>1746.670000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3.200000</v>
      </c>
      <c r="H16" s="20">
        <v>78.440000</v>
      </c>
      <c r="I16" s="20"/>
      <c r="J16" s="20">
        <f ca="1">ROUND(INDIRECT(ADDRESS(ROW()+(0), COLUMN()+(-3), 1))*INDIRECT(ADDRESS(ROW()+(0), COLUMN()+(-2), 1)), 2)</f>
        <v>251.010000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0.387000</v>
      </c>
      <c r="H17" s="20">
        <v>11654.210000</v>
      </c>
      <c r="I17" s="20"/>
      <c r="J17" s="20">
        <f ca="1">ROUND(INDIRECT(ADDRESS(ROW()+(0), COLUMN()+(-3), 1))*INDIRECT(ADDRESS(ROW()+(0), COLUMN()+(-2), 1)), 2)</f>
        <v>4510.180000</v>
      </c>
      <c r="K17" s="20"/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0.387000</v>
      </c>
      <c r="H18" s="24">
        <v>7658.540000</v>
      </c>
      <c r="I18" s="24"/>
      <c r="J18" s="24">
        <f ca="1">ROUND(INDIRECT(ADDRESS(ROW()+(0), COLUMN()+(-3), 1))*INDIRECT(ADDRESS(ROW()+(0), COLUMN()+(-2), 1)), 2)</f>
        <v>2963.850000</v>
      </c>
      <c r="K18" s="24"/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44022.780000</v>
      </c>
      <c r="I19" s="16"/>
      <c r="J19" s="16">
        <f ca="1">ROUND(INDIRECT(ADDRESS(ROW()+(0), COLUMN()+(-3), 1))*INDIRECT(ADDRESS(ROW()+(0), COLUMN()+(-2), 1))/100, 2)</f>
        <v>880.460000</v>
      </c>
      <c r="K19" s="16"/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44903.240000</v>
      </c>
      <c r="I20" s="24"/>
      <c r="J20" s="24">
        <f ca="1">ROUND(INDIRECT(ADDRESS(ROW()+(0), COLUMN()+(-3), 1))*INDIRECT(ADDRESS(ROW()+(0), COLUMN()+(-2), 1))/100, 2)</f>
        <v>1347.100000</v>
      </c>
      <c r="K20" s="24"/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46250.340000</v>
      </c>
      <c r="K21" s="26"/>
    </row>
  </sheetData>
  <mergeCells count="50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A21:F21"/>
    <mergeCell ref="H21:I21"/>
    <mergeCell ref="J21:K21"/>
  </mergeCells>
  <pageMargins left="0.620079" right="0.472441" top="0.472441" bottom="0.472441" header="0.0" footer="0.0"/>
  <pageSetup paperSize="9" orientation="portrait"/>
  <rowBreaks count="0" manualBreakCount="0">
    </rowBreaks>
</worksheet>
</file>