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<sst xmlns="http://schemas.openxmlformats.org/spreadsheetml/2006/main" count="62" uniqueCount="62">
  <si>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</si>
  <si>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PSY020</t>
  </si>
  <si>
    <t xml:space="preserve">m²</t>
  </si>
  <si>
    <t xml:space="preserve">Sistema Shaftwall "KNAUF" de cerramiento para hueco de ascensor, con placas de yeso laminado.</t>
  </si>
  <si>
    <r>
      <rPr>
        <b/>
        <sz val="7.80"/>
        <color rgb="FF000000"/>
        <rFont val="Arial"/>
        <family val="2"/>
      </rPr>
      <t xml:space="preserve">Cerramiento de hueco de ascensor mediante el sistema Shaftwall W 633 E, de muro divisorio interior múltiple (20+92+15+15+15)/600 LM - (CT 92) (1 maciza (DF H2) y 3 cortafuego (DF)), con placas de yeso laminado, sobre banda acústica "KNAUF", colocada en la base del muro divisorio interior, formado por una estructura simple, de montantes tipo CT 92; aislamiento entre montantes de tipo CT con panel semirrígido de lana mineral, espesor 45 mm; 157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</si>
  <si>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</si>
  <si>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</si>
  <si>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</si>
  <si>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</si>
  <si>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</si>
  <si>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</si>
  <si>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mt12pck020c</t>
  </si>
  <si>
    <t xml:space="preserve">m</t>
  </si>
  <si>
    <t xml:space="preserve">Banda acústica de dilatación "KNAUF" de 70 mm de anchura.</t>
  </si>
  <si>
    <t xml:space="preserve">mt12sak030b</t>
  </si>
  <si>
    <t xml:space="preserve">m</t>
  </si>
  <si>
    <t xml:space="preserve">Canal CT 94 "KNAUF", de acero galvanizado.</t>
  </si>
  <si>
    <t xml:space="preserve">mt12psg220</t>
  </si>
  <si>
    <t xml:space="preserve">Ud</t>
  </si>
  <si>
    <t xml:space="preserve">Fijación compuesta por chazo y tornillo 5x27.</t>
  </si>
  <si>
    <t xml:space="preserve">mt12sak020b</t>
  </si>
  <si>
    <t xml:space="preserve">m</t>
  </si>
  <si>
    <t xml:space="preserve">Montante CT 92 "KNAUF", de acero galvanizado.</t>
  </si>
  <si>
    <t xml:space="preserve">mt12sak010a</t>
  </si>
  <si>
    <t xml:space="preserve">m²</t>
  </si>
  <si>
    <t xml:space="preserve">Placa de yeso laminado DF H2 / - 600 / 3000 / 20 / borde cuadrado, maciza "KNAUF", Euroclase A2-s1,d0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</si>
  <si>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</si>
  <si>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</si>
  <si>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</si>
  <si>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mt12ptk010dd</t>
  </si>
  <si>
    <t xml:space="preserve">Ud</t>
  </si>
  <si>
    <t xml:space="preserve">Tornillo autoperforante TB "KNAUF" 3,5x25.</t>
  </si>
  <si>
    <t xml:space="preserve">mt12ppk010h</t>
  </si>
  <si>
    <t xml:space="preserve">m²</t>
  </si>
  <si>
    <t xml:space="preserve">Placa de yeso laminado DF / - 1200 / longitud / 15 / borde afinado, cortafuego "KNAUF".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</si>
  <si>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</si>
  <si>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</si>
  <si>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</si>
  <si>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</si>
  <si>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</si>
  <si>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</si>
  <si>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mt12ptk010ci</t>
  </si>
  <si>
    <t xml:space="preserve">Ud</t>
  </si>
  <si>
    <t xml:space="preserve">Tornillo autoperforante TN "KNAUF" 4,2x70.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</si>
  <si>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</si>
  <si>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</si>
  <si>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</si>
  <si>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</si>
  <si>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</si>
  <si>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</si>
  <si>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</si>
  <si>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</si>
  <si>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</si>
  <si>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</si>
  <si>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</si>
  <si>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</si>
  <si>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</si>
  <si>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</si>
  <si>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</si>
  <si>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</si>
  <si>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$ 10.802,91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</si>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</sst>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998.070000</v>
      </c>
      <c r="J8" s="16"/>
      <c r="K8" s="16">
        <f ca="1">ROUND(INDIRECT(ADDRESS(ROW()+(0), COLUMN()+(-4), 1))*INDIRECT(ADDRESS(ROW()+(0), COLUMN()+(-2), 1)), 2)</f>
        <v>1197.680000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18806.330000</v>
      </c>
      <c r="J9" s="20"/>
      <c r="K9" s="20">
        <f ca="1">ROUND(INDIRECT(ADDRESS(ROW()+(0), COLUMN()+(-4), 1))*INDIRECT(ADDRESS(ROW()+(0), COLUMN()+(-2), 1)), 2)</f>
        <v>13164.430000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148.550000</v>
      </c>
      <c r="J10" s="20"/>
      <c r="K10" s="20">
        <f ca="1">ROUND(INDIRECT(ADDRESS(ROW()+(0), COLUMN()+(-4), 1))*INDIRECT(ADDRESS(ROW()+(0), COLUMN()+(-2), 1)), 2)</f>
        <v>237.680000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34516.790000</v>
      </c>
      <c r="J11" s="20"/>
      <c r="K11" s="20">
        <f ca="1">ROUND(INDIRECT(ADDRESS(ROW()+(0), COLUMN()+(-4), 1))*INDIRECT(ADDRESS(ROW()+(0), COLUMN()+(-2), 1)), 2)</f>
        <v>69033.580000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23565.670000</v>
      </c>
      <c r="J12" s="20"/>
      <c r="K12" s="20">
        <f ca="1">ROUND(INDIRECT(ADDRESS(ROW()+(0), COLUMN()+(-4), 1))*INDIRECT(ADDRESS(ROW()+(0), COLUMN()+(-2), 1)), 2)</f>
        <v>23565.670000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8859.250000</v>
      </c>
      <c r="J13" s="20"/>
      <c r="K13" s="20">
        <f ca="1">ROUND(INDIRECT(ADDRESS(ROW()+(0), COLUMN()+(-4), 1))*INDIRECT(ADDRESS(ROW()+(0), COLUMN()+(-2), 1)), 2)</f>
        <v>9302.210000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8.000000</v>
      </c>
      <c r="H14" s="19"/>
      <c r="I14" s="20">
        <v>31.650000</v>
      </c>
      <c r="J14" s="20"/>
      <c r="K14" s="20">
        <f ca="1">ROUND(INDIRECT(ADDRESS(ROW()+(0), COLUMN()+(-4), 1))*INDIRECT(ADDRESS(ROW()+(0), COLUMN()+(-2), 1)), 2)</f>
        <v>253.200000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3.000000</v>
      </c>
      <c r="H15" s="19"/>
      <c r="I15" s="20">
        <v>20723.930000</v>
      </c>
      <c r="J15" s="20"/>
      <c r="K15" s="20">
        <f ca="1">ROUND(INDIRECT(ADDRESS(ROW()+(0), COLUMN()+(-4), 1))*INDIRECT(ADDRESS(ROW()+(0), COLUMN()+(-2), 1)), 2)</f>
        <v>62171.790000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15.000000</v>
      </c>
      <c r="H16" s="19"/>
      <c r="I16" s="20">
        <v>34.420000</v>
      </c>
      <c r="J16" s="20"/>
      <c r="K16" s="20">
        <f ca="1">ROUND(INDIRECT(ADDRESS(ROW()+(0), COLUMN()+(-4), 1))*INDIRECT(ADDRESS(ROW()+(0), COLUMN()+(-2), 1)), 2)</f>
        <v>516.300000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15.000000</v>
      </c>
      <c r="H17" s="19"/>
      <c r="I17" s="20">
        <v>41.350000</v>
      </c>
      <c r="J17" s="20"/>
      <c r="K17" s="20">
        <f ca="1">ROUND(INDIRECT(ADDRESS(ROW()+(0), COLUMN()+(-4), 1))*INDIRECT(ADDRESS(ROW()+(0), COLUMN()+(-2), 1)), 2)</f>
        <v>620.250000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15.000000</v>
      </c>
      <c r="H18" s="19"/>
      <c r="I18" s="20">
        <v>167.500000</v>
      </c>
      <c r="J18" s="20"/>
      <c r="K18" s="20">
        <f ca="1">ROUND(INDIRECT(ADDRESS(ROW()+(0), COLUMN()+(-4), 1))*INDIRECT(ADDRESS(ROW()+(0), COLUMN()+(-2), 1)), 2)</f>
        <v>2512.500000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1.400000</v>
      </c>
      <c r="H19" s="19"/>
      <c r="I19" s="20">
        <v>3350.020000</v>
      </c>
      <c r="J19" s="20"/>
      <c r="K19" s="20">
        <f ca="1">ROUND(INDIRECT(ADDRESS(ROW()+(0), COLUMN()+(-4), 1))*INDIRECT(ADDRESS(ROW()+(0), COLUMN()+(-2), 1)), 2)</f>
        <v>4690.030000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1.600000</v>
      </c>
      <c r="H20" s="19"/>
      <c r="I20" s="20">
        <v>85.250000</v>
      </c>
      <c r="J20" s="20"/>
      <c r="K20" s="20">
        <f ca="1">ROUND(INDIRECT(ADDRESS(ROW()+(0), COLUMN()+(-4), 1))*INDIRECT(ADDRESS(ROW()+(0), COLUMN()+(-2), 1)), 2)</f>
        <v>136.400000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0.945000</v>
      </c>
      <c r="H21" s="19"/>
      <c r="I21" s="20">
        <v>11654.210000</v>
      </c>
      <c r="J21" s="20"/>
      <c r="K21" s="20">
        <f ca="1">ROUND(INDIRECT(ADDRESS(ROW()+(0), COLUMN()+(-4), 1))*INDIRECT(ADDRESS(ROW()+(0), COLUMN()+(-2), 1)), 2)</f>
        <v>11013.230000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0.945000</v>
      </c>
      <c r="H22" s="23"/>
      <c r="I22" s="24">
        <v>7658.540000</v>
      </c>
      <c r="J22" s="24"/>
      <c r="K22" s="24">
        <f ca="1">ROUND(INDIRECT(ADDRESS(ROW()+(0), COLUMN()+(-4), 1))*INDIRECT(ADDRESS(ROW()+(0), COLUMN()+(-2), 1)), 2)</f>
        <v>7237.320000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205652.270000</v>
      </c>
      <c r="J23" s="16"/>
      <c r="K23" s="16">
        <f ca="1">ROUND(INDIRECT(ADDRESS(ROW()+(0), COLUMN()+(-4), 1))*INDIRECT(ADDRESS(ROW()+(0), COLUMN()+(-2), 1))/100, 2)</f>
        <v>4113.050000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209765.320000</v>
      </c>
      <c r="J24" s="24"/>
      <c r="K24" s="24">
        <f ca="1">ROUND(INDIRECT(ADDRESS(ROW()+(0), COLUMN()+(-4), 1))*INDIRECT(ADDRESS(ROW()+(0), COLUMN()+(-2), 1))/100, 2)</f>
        <v>6292.960000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216058.280000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